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wdiaz\Desktop\DOM\Junio\Presupuestario\"/>
    </mc:Choice>
  </mc:AlternateContent>
  <xr:revisionPtr revIDLastSave="0" documentId="13_ncr:1_{403DCAD3-B72D-4F32-9819-01BA8BD91B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e" sheetId="1" r:id="rId1"/>
    <sheet name="Estado I" sheetId="2" r:id="rId2"/>
    <sheet name="Ingreso" sheetId="5" r:id="rId3"/>
    <sheet name="Gasto" sheetId="6" r:id="rId4"/>
    <sheet name="Erogación funciones de Gobierno" sheetId="13" r:id="rId5"/>
    <sheet name="Transacciones ActivosyPasivos " sheetId="7" r:id="rId6"/>
  </sheets>
  <externalReferences>
    <externalReference r:id="rId7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" i="7" l="1"/>
  <c r="N6" i="7" s="1"/>
  <c r="M6" i="6"/>
  <c r="N6" i="6"/>
  <c r="M6" i="5"/>
  <c r="N6" i="5" s="1"/>
  <c r="M6" i="2"/>
  <c r="N6" i="2" s="1"/>
  <c r="L6" i="7"/>
  <c r="L6" i="6"/>
  <c r="L6" i="5"/>
  <c r="L6" i="2"/>
  <c r="E4" i="2"/>
  <c r="E3" i="2"/>
  <c r="E2" i="7"/>
  <c r="E4" i="6"/>
  <c r="E4" i="7" s="1"/>
  <c r="E3" i="6"/>
  <c r="E3" i="7" s="1"/>
  <c r="E2" i="6"/>
  <c r="E2" i="5"/>
  <c r="E2" i="2"/>
  <c r="F6" i="7"/>
  <c r="G6" i="7" s="1"/>
  <c r="H6" i="7" s="1"/>
  <c r="I6" i="7" s="1"/>
  <c r="J6" i="7" s="1"/>
  <c r="K6" i="7" s="1"/>
  <c r="F6" i="6"/>
  <c r="G6" i="6" s="1"/>
  <c r="H6" i="6" s="1"/>
  <c r="I6" i="6" s="1"/>
  <c r="J6" i="6" s="1"/>
  <c r="K6" i="6" s="1"/>
  <c r="F6" i="5"/>
  <c r="G6" i="5" s="1"/>
  <c r="H6" i="5" s="1"/>
  <c r="I6" i="5" s="1"/>
  <c r="J6" i="5" s="1"/>
  <c r="K6" i="5" s="1"/>
  <c r="F6" i="2"/>
  <c r="G6" i="2" s="1"/>
  <c r="H6" i="2" s="1"/>
  <c r="I6" i="2" s="1"/>
  <c r="J6" i="2" s="1"/>
  <c r="K6" i="2" s="1"/>
</calcChain>
</file>

<file path=xl/sharedStrings.xml><?xml version="1.0" encoding="utf-8"?>
<sst xmlns="http://schemas.openxmlformats.org/spreadsheetml/2006/main" count="1069" uniqueCount="669">
  <si>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</si>
  <si>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</si>
  <si>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</si>
  <si>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</si>
  <si>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</si>
  <si>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</si>
  <si>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</si>
  <si>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</si>
  <si>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</si>
  <si>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</si>
  <si>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</si>
  <si>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</si>
  <si>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</si>
  <si>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</si>
  <si>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</si>
  <si>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</si>
  <si>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</si>
  <si>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</si>
  <si>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</si>
  <si>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</si>
  <si>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</si>
  <si>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</si>
  <si>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</si>
  <si>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</si>
  <si>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</si>
  <si>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</si>
  <si>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</si>
  <si>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</si>
  <si>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</si>
  <si>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</si>
  <si>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</si>
  <si>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</si>
  <si>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</si>
  <si>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</si>
  <si>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</si>
  <si>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</si>
  <si>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</si>
  <si>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</si>
  <si>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</si>
  <si>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</si>
  <si>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</si>
  <si>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</si>
  <si>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</si>
  <si>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</si>
  <si>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</si>
  <si>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</si>
  <si>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</si>
  <si>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</si>
  <si>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</si>
  <si>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</si>
  <si>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</si>
  <si>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</si>
  <si>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</si>
  <si>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</si>
  <si>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</si>
  <si>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</si>
  <si>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</si>
  <si>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</si>
  <si>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</si>
  <si>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</si>
  <si>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</si>
  <si>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</si>
  <si>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</si>
  <si>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</si>
  <si>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</si>
  <si>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</si>
  <si>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</si>
  <si>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</si>
  <si>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</si>
  <si>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</si>
  <si>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</si>
  <si>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</si>
  <si>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</si>
  <si>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</si>
  <si>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</si>
  <si>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</si>
  <si>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</si>
  <si>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</si>
  <si>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</si>
  <si>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</si>
  <si>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</si>
  <si>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</si>
  <si>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</si>
  <si>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</si>
  <si>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</si>
  <si>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</si>
  <si>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</si>
  <si>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</si>
  <si>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</si>
  <si>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</si>
  <si>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</si>
  <si>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</si>
  <si>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</si>
  <si>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</si>
  <si>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</si>
  <si>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</si>
  <si>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</si>
  <si>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</si>
  <si>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</si>
  <si>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</si>
  <si>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</si>
  <si>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</si>
  <si>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</si>
  <si>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Cobertura: </t>
  </si>
  <si>
    <t xml:space="preserve">Frecuencia: </t>
  </si>
  <si>
    <t>Anual</t>
  </si>
  <si>
    <t>3M2</t>
  </si>
  <si>
    <t>3M3D1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</si>
  <si>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</si>
  <si>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</si>
  <si>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</si>
  <si>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</si>
  <si>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</si>
  <si>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</si>
  <si>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</si>
  <si>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</si>
  <si>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</si>
  <si>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</si>
  <si>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</si>
  <si>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</si>
  <si>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</si>
  <si>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</si>
  <si>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</si>
  <si>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</si>
  <si>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</si>
  <si>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</si>
  <si>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</si>
  <si>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</si>
  <si>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</si>
  <si>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</si>
  <si>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</si>
  <si>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</si>
  <si>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</si>
  <si>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</si>
  <si>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</si>
  <si>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</si>
  <si>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</si>
  <si>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</si>
  <si>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</si>
  <si>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</si>
  <si>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</si>
  <si>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</si>
  <si>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</si>
  <si>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</si>
  <si>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</si>
  <si>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</si>
  <si>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</si>
  <si>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</si>
  <si>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</si>
  <si>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</si>
  <si>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</si>
  <si>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</si>
  <si>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</si>
  <si>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</si>
  <si>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</si>
  <si>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</si>
  <si>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</si>
  <si>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</si>
  <si>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</si>
  <si>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</si>
  <si>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</si>
  <si>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</si>
  <si>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</si>
  <si>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</si>
  <si>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</si>
  <si>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</si>
  <si>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</si>
  <si>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</si>
  <si>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</si>
  <si>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</si>
  <si>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</si>
  <si>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</si>
  <si>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</si>
  <si>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</si>
  <si>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</si>
  <si>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</si>
  <si>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</si>
  <si>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</si>
  <si>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</si>
  <si>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</si>
  <si>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</si>
  <si>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</si>
  <si>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</si>
  <si>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</si>
  <si>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</si>
  <si>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</si>
  <si>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</si>
  <si>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</si>
  <si>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</si>
  <si>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</si>
  <si>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</si>
  <si>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</si>
  <si>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</si>
  <si>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</si>
  <si>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</si>
  <si>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</si>
  <si>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</si>
  <si>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</si>
  <si>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</si>
  <si>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</si>
  <si>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</si>
  <si>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</si>
  <si>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</si>
  <si>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</si>
  <si>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</si>
  <si>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</si>
  <si>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</si>
  <si>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</si>
  <si>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</si>
  <si>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</si>
  <si>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</si>
  <si>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</si>
  <si>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</si>
  <si>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</si>
  <si>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</si>
  <si>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</si>
  <si>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</si>
  <si>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</si>
  <si>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</si>
  <si>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</si>
  <si>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</si>
  <si>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</si>
  <si>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</si>
  <si>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</si>
  <si>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</si>
  <si>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</si>
  <si>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</si>
  <si>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</si>
  <si>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</si>
  <si>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</si>
  <si>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</si>
  <si>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</si>
  <si>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</si>
  <si>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</si>
  <si>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</si>
  <si>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</si>
  <si>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</si>
  <si>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</si>
  <si>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</si>
  <si>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</si>
  <si>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</si>
  <si>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</si>
  <si>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</si>
  <si>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</si>
  <si>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</si>
  <si>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</si>
  <si>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</si>
  <si>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</si>
  <si>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</si>
  <si>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</si>
  <si>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</si>
  <si>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</si>
  <si>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</si>
  <si>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</si>
  <si>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</si>
  <si>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</si>
  <si>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</si>
  <si>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</si>
  <si>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</si>
  <si>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</si>
  <si>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</si>
  <si>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</si>
  <si>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</si>
  <si>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</si>
  <si>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</si>
  <si>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</si>
  <si>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</si>
  <si>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</si>
  <si>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</si>
  <si>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</si>
  <si>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</si>
  <si>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</si>
  <si>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</si>
  <si>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</si>
  <si>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</si>
  <si>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</si>
  <si>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</si>
  <si>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</si>
  <si>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</si>
  <si>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</si>
  <si>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</si>
  <si>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</si>
  <si>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</si>
  <si>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</si>
  <si>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</si>
  <si>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</si>
  <si>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</si>
  <si>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</si>
  <si>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</si>
  <si>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</si>
  <si>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</si>
  <si>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</si>
  <si>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</si>
  <si>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</si>
  <si>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</si>
  <si>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</si>
  <si>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</si>
  <si>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</si>
  <si>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</si>
  <si>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</si>
  <si>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</si>
  <si>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</si>
  <si>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</si>
  <si>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</si>
  <si>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</si>
  <si>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</si>
  <si>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</si>
  <si>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</si>
  <si>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</si>
  <si>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</si>
  <si>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</si>
  <si>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</si>
  <si>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</si>
  <si>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</si>
  <si>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</si>
  <si>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</si>
  <si>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</si>
  <si>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</si>
  <si>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</si>
  <si>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</si>
  <si>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</si>
  <si>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</si>
  <si>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</si>
  <si>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</si>
  <si>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</si>
  <si>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</si>
  <si>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</si>
  <si>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</si>
  <si>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</si>
  <si>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</si>
  <si>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</si>
  <si>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</si>
  <si>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</si>
  <si>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</si>
  <si>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</si>
  <si>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</si>
  <si>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</si>
  <si>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</si>
  <si>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</si>
  <si>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</si>
  <si>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</si>
  <si>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</si>
  <si>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</si>
  <si>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</si>
  <si>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</si>
  <si>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</si>
  <si>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</si>
  <si>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</si>
  <si>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</si>
  <si>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</si>
  <si>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</si>
  <si>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</si>
  <si>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</si>
  <si>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</si>
  <si>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</si>
  <si>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</si>
  <si>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</si>
  <si>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</si>
  <si>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</si>
  <si>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</si>
  <si>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</si>
  <si>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</si>
  <si>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</si>
  <si>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</si>
  <si>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</si>
  <si>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</si>
  <si>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</si>
  <si>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</si>
  <si>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</si>
  <si>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</si>
  <si>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</si>
  <si>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</si>
  <si>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</si>
  <si>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</si>
  <si>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</si>
  <si>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</si>
  <si>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</si>
  <si>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</si>
  <si>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</si>
  <si>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</si>
  <si>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</si>
  <si>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</si>
  <si>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</si>
  <si>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</si>
  <si>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</si>
  <si>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</si>
  <si>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</si>
  <si>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</si>
  <si>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</si>
  <si>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</si>
  <si>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</si>
  <si>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</si>
  <si>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</si>
  <si>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</si>
  <si>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</si>
  <si>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</si>
  <si>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</si>
  <si>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</si>
  <si>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</si>
  <si>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</si>
  <si>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</si>
  <si>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</si>
  <si>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</si>
  <si>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</si>
  <si>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</si>
  <si>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</si>
  <si>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</si>
  <si>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</si>
  <si>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</si>
  <si>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</si>
  <si>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</si>
  <si>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</si>
  <si>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</si>
  <si>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</si>
  <si>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</si>
  <si>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</si>
  <si>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</si>
  <si>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</si>
  <si>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</si>
  <si>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</si>
  <si>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</si>
  <si>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</si>
  <si>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</si>
  <si>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</si>
  <si>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</si>
  <si>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</si>
  <si>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</si>
  <si>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</si>
  <si>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</si>
  <si>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</si>
  <si>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</si>
  <si>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</si>
  <si>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</si>
  <si>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</si>
  <si>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</si>
  <si>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</si>
  <si>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</si>
  <si>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</si>
  <si>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</si>
  <si>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</si>
  <si>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</si>
  <si>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</si>
  <si>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</si>
  <si>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</si>
  <si>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</si>
  <si>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</si>
  <si>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</si>
  <si>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</si>
  <si>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</si>
  <si>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</si>
  <si>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</si>
  <si>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</si>
  <si>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</si>
  <si>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</si>
  <si>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</si>
  <si>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</si>
  <si>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</si>
  <si>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</si>
  <si>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</si>
  <si>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</si>
  <si>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</si>
  <si>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</si>
  <si>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</si>
  <si>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</si>
  <si>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</si>
  <si>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</si>
  <si>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</si>
  <si>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</si>
  <si>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</si>
  <si>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</si>
  <si>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</si>
  <si>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</si>
  <si>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</si>
  <si>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</si>
  <si>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</si>
  <si>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</si>
  <si>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</si>
  <si>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</si>
  <si>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</si>
  <si>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</si>
  <si>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</si>
  <si>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</si>
  <si>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</si>
  <si>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</si>
  <si>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</si>
  <si>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</si>
  <si>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</si>
  <si>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</si>
  <si>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</si>
  <si>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</si>
  <si>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</si>
  <si>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</si>
  <si>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</si>
  <si>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</si>
  <si>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</si>
  <si>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</si>
  <si>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</si>
  <si>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</si>
  <si>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</si>
  <si>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</si>
  <si>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</si>
  <si>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</si>
  <si>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</si>
  <si>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</si>
  <si>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</si>
  <si>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</si>
  <si>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</si>
  <si>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</si>
  <si>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</si>
  <si>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</si>
  <si>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</si>
  <si>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</si>
  <si>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</si>
  <si>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</si>
  <si>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</si>
  <si>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</si>
  <si>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</si>
  <si>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</si>
  <si>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</si>
  <si>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</si>
  <si>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</si>
  <si>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</si>
  <si>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</si>
  <si>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</si>
  <si>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</si>
  <si>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</si>
  <si>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</si>
  <si>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</si>
  <si>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</si>
  <si>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</si>
  <si>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</si>
  <si>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</si>
  <si>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</si>
  <si>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</si>
  <si>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</si>
  <si>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</si>
  <si>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</si>
  <si>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</si>
  <si>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</si>
  <si>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</si>
  <si>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</si>
  <si>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</si>
  <si>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</si>
  <si>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</si>
  <si>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</si>
  <si>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</si>
  <si>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</si>
  <si>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</si>
  <si>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</si>
  <si>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</si>
  <si>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</si>
  <si>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</si>
  <si>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</si>
  <si>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</si>
  <si>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</si>
  <si>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</si>
  <si>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</si>
  <si>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</si>
  <si>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</si>
  <si>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</si>
  <si>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</si>
  <si>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</si>
  <si>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</si>
  <si>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</si>
  <si>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</si>
  <si>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</si>
  <si>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</si>
  <si>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</si>
  <si>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</si>
  <si>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</si>
  <si>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</si>
  <si>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</si>
  <si>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</si>
  <si>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</si>
  <si>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</si>
  <si>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</si>
  <si>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</si>
  <si>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</si>
  <si>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</si>
  <si>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</si>
  <si>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</si>
  <si>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</si>
  <si>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</si>
  <si>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</si>
  <si>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</si>
  <si>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</si>
  <si>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</si>
  <si>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</si>
  <si>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</si>
  <si>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</si>
  <si>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</si>
  <si>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</si>
  <si>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</si>
  <si>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</si>
  <si>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</si>
  <si>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</si>
  <si>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</si>
  <si>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</si>
  <si>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</si>
  <si>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</si>
  <si>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</si>
  <si>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</si>
  <si>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</si>
  <si>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</si>
  <si>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</si>
  <si>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</si>
  <si>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</si>
  <si>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</si>
  <si>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</si>
  <si>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</si>
  <si>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</si>
  <si>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</si>
  <si>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</si>
  <si>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</si>
  <si>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</si>
  <si>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</si>
  <si>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</si>
  <si>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</si>
  <si>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</si>
  <si>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</si>
  <si>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</si>
  <si>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</si>
  <si>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</si>
  <si>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</si>
  <si>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</si>
  <si>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</si>
  <si>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</si>
  <si>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</si>
  <si>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</si>
  <si>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</si>
  <si>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</si>
  <si>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</si>
  <si>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</si>
  <si>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</si>
  <si>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</si>
  <si>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</si>
  <si>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</si>
  <si>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</si>
  <si>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</si>
  <si>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</si>
  <si>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</si>
  <si>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</si>
  <si>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</si>
  <si>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</si>
  <si>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</si>
  <si>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</si>
  <si>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</si>
  <si>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</si>
  <si>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</si>
  <si>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</si>
  <si>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</si>
  <si>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</si>
  <si>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</si>
  <si>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</si>
  <si>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</si>
  <si>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</si>
  <si>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</si>
  <si>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</si>
  <si>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</si>
  <si>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</si>
  <si>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</si>
  <si>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</si>
  <si>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</si>
  <si>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Años</t>
  </si>
  <si>
    <t>País:</t>
  </si>
  <si>
    <t xml:space="preserve">República Dominicana </t>
  </si>
  <si>
    <t>Gobierno Central Presupuestario</t>
  </si>
  <si>
    <t xml:space="preserve"> Millones Moneda Nacional</t>
  </si>
  <si>
    <t>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</si>
</sst>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u/>
      <sz val="11"/>
      <color theme="10"/>
      <name val="Calibri"/>
      <family val="2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u/>
      <sz val="11"/>
      <color theme="10"/>
      <name val="Futura Lt BT"/>
      <family val="2"/>
    </font>
    <font>
      <b/>
      <i/>
      <sz val="7.5"/>
      <color theme="1"/>
      <name val="Futura Lt BT"/>
      <family val="2"/>
    </font>
    <font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</fonts>
  <fills count="5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22">
    <xf numFmtId="0" fontId="0" fillId="0" borderId="0"/>
    <xf numFmtId="4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29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2" borderId="0" xfId="0" applyFill="1"/>
    <xf numFmtId="0" fontId="10" fillId="2" borderId="0" xfId="0" applyFont="1" applyFill="1"/>
    <xf numFmtId="0" fontId="14" fillId="0" borderId="0" xfId="12" applyFont="1" applyAlignment="1" applyProtection="1"/>
    <xf numFmtId="0" fontId="11" fillId="0" borderId="0" xfId="0" applyFont="1" applyAlignment="1">
      <alignment horizontal="left"/>
    </xf>
    <xf numFmtId="0" fontId="15" fillId="0" borderId="0" xfId="0" applyFont="1"/>
    <xf numFmtId="0" fontId="0" fillId="3" borderId="0" xfId="0" applyFill="1"/>
    <xf numFmtId="0" fontId="16" fillId="2" borderId="0" xfId="0" applyFont="1" applyFill="1"/>
    <xf numFmtId="0" fontId="17" fillId="2" borderId="0" xfId="0" applyFont="1" applyFill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9" fontId="18" fillId="2" borderId="1" xfId="0" applyNumberFormat="1" applyFont="1" applyFill="1" applyBorder="1" applyAlignment="1">
      <alignment horizontal="left"/>
    </xf>
    <xf numFmtId="0" fontId="18" fillId="2" borderId="2" xfId="0" applyFont="1" applyFill="1" applyBorder="1"/>
    <xf numFmtId="0" fontId="19" fillId="2" borderId="2" xfId="0" applyFont="1" applyFill="1" applyBorder="1"/>
    <xf numFmtId="0" fontId="19" fillId="2" borderId="0" xfId="0" applyFont="1" applyFill="1"/>
    <xf numFmtId="49" fontId="19" fillId="2" borderId="3" xfId="0" applyNumberFormat="1" applyFont="1" applyFill="1" applyBorder="1" applyAlignment="1">
      <alignment horizontal="left"/>
    </xf>
    <xf numFmtId="0" fontId="19" fillId="2" borderId="4" xfId="0" applyFont="1" applyFill="1" applyBorder="1"/>
    <xf numFmtId="0" fontId="20" fillId="2" borderId="0" xfId="0" applyFont="1" applyFill="1"/>
    <xf numFmtId="0" fontId="19" fillId="2" borderId="0" xfId="0" applyFont="1" applyFill="1" applyAlignment="1">
      <alignment horizontal="left" indent="1"/>
    </xf>
    <xf numFmtId="0" fontId="19" fillId="2" borderId="5" xfId="0" applyFont="1" applyFill="1" applyBorder="1" applyAlignment="1">
      <alignment horizontal="left" indent="1"/>
    </xf>
    <xf numFmtId="0" fontId="19" fillId="2" borderId="5" xfId="0" applyFont="1" applyFill="1" applyBorder="1"/>
    <xf numFmtId="0" fontId="19" fillId="2" borderId="6" xfId="0" applyFont="1" applyFill="1" applyBorder="1"/>
    <xf numFmtId="49" fontId="20" fillId="2" borderId="7" xfId="0" applyNumberFormat="1" applyFont="1" applyFill="1" applyBorder="1" applyAlignment="1">
      <alignment horizontal="left"/>
    </xf>
    <xf numFmtId="0" fontId="20" fillId="2" borderId="0" xfId="0" applyFont="1" applyFill="1" applyAlignment="1">
      <alignment horizontal="left" vertical="center"/>
    </xf>
    <xf numFmtId="49" fontId="19" fillId="2" borderId="7" xfId="0" applyNumberFormat="1" applyFont="1" applyFill="1" applyBorder="1" applyAlignment="1">
      <alignment horizontal="left"/>
    </xf>
    <xf numFmtId="49" fontId="19" fillId="2" borderId="8" xfId="0" applyNumberFormat="1" applyFont="1" applyFill="1" applyBorder="1" applyAlignment="1">
      <alignment horizontal="left"/>
    </xf>
    <xf numFmtId="0" fontId="19" fillId="2" borderId="4" xfId="0" applyFont="1" applyFill="1" applyBorder="1" applyAlignment="1">
      <alignment horizontal="left" indent="1"/>
    </xf>
    <xf numFmtId="49" fontId="19" fillId="2" borderId="9" xfId="0" applyNumberFormat="1" applyFont="1" applyFill="1" applyBorder="1"/>
    <xf numFmtId="0" fontId="19" fillId="2" borderId="10" xfId="0" applyFont="1" applyFill="1" applyBorder="1"/>
    <xf numFmtId="0" fontId="20" fillId="2" borderId="0" xfId="0" applyFont="1" applyFill="1" applyAlignment="1">
      <alignment horizontal="left"/>
    </xf>
    <xf numFmtId="0" fontId="0" fillId="4" borderId="0" xfId="0" applyFill="1"/>
    <xf numFmtId="0" fontId="21" fillId="3" borderId="0" xfId="0" applyFont="1" applyFill="1"/>
    <xf numFmtId="49" fontId="22" fillId="2" borderId="0" xfId="0" applyNumberFormat="1" applyFont="1" applyFill="1" applyAlignment="1">
      <alignment horizontal="left"/>
    </xf>
    <xf numFmtId="0" fontId="22" fillId="2" borderId="0" xfId="0" applyFont="1" applyFill="1"/>
    <xf numFmtId="0" fontId="22" fillId="2" borderId="7" xfId="0" applyFont="1" applyFill="1" applyBorder="1" applyAlignment="1">
      <alignment horizontal="left" vertical="center" wrapText="1" indent="1"/>
    </xf>
    <xf numFmtId="0" fontId="22" fillId="2" borderId="0" xfId="0" applyFont="1" applyFill="1" applyAlignment="1">
      <alignment horizontal="left" vertical="center" wrapText="1" indent="1"/>
    </xf>
    <xf numFmtId="0" fontId="18" fillId="2" borderId="0" xfId="0" applyFont="1" applyFill="1"/>
    <xf numFmtId="0" fontId="19" fillId="2" borderId="11" xfId="0" applyFont="1" applyFill="1" applyBorder="1"/>
    <xf numFmtId="49" fontId="20" fillId="2" borderId="12" xfId="0" applyNumberFormat="1" applyFont="1" applyFill="1" applyBorder="1" applyAlignment="1">
      <alignment horizontal="left"/>
    </xf>
    <xf numFmtId="0" fontId="20" fillId="2" borderId="11" xfId="0" applyFont="1" applyFill="1" applyBorder="1"/>
    <xf numFmtId="49" fontId="20" fillId="2" borderId="8" xfId="0" applyNumberFormat="1" applyFont="1" applyFill="1" applyBorder="1" applyAlignment="1">
      <alignment horizontal="left"/>
    </xf>
    <xf numFmtId="0" fontId="20" fillId="2" borderId="5" xfId="0" applyFont="1" applyFill="1" applyBorder="1"/>
    <xf numFmtId="0" fontId="20" fillId="2" borderId="0" xfId="0" applyFont="1" applyFill="1" applyAlignment="1">
      <alignment horizontal="left" indent="1"/>
    </xf>
    <xf numFmtId="0" fontId="19" fillId="2" borderId="0" xfId="0" applyFont="1" applyFill="1" applyAlignment="1">
      <alignment horizontal="left" indent="2"/>
    </xf>
    <xf numFmtId="0" fontId="19" fillId="2" borderId="0" xfId="0" applyFont="1" applyFill="1" applyAlignment="1">
      <alignment horizontal="left" indent="3"/>
    </xf>
    <xf numFmtId="0" fontId="20" fillId="2" borderId="5" xfId="0" applyFont="1" applyFill="1" applyBorder="1" applyAlignment="1">
      <alignment horizontal="left" indent="1"/>
    </xf>
    <xf numFmtId="0" fontId="19" fillId="2" borderId="5" xfId="0" applyFont="1" applyFill="1" applyBorder="1" applyAlignment="1">
      <alignment horizontal="left" indent="2"/>
    </xf>
    <xf numFmtId="0" fontId="20" fillId="2" borderId="0" xfId="0" applyFont="1" applyFill="1" applyAlignment="1">
      <alignment horizontal="left" wrapText="1" indent="1"/>
    </xf>
    <xf numFmtId="0" fontId="19" fillId="2" borderId="4" xfId="0" applyFont="1" applyFill="1" applyBorder="1" applyAlignment="1">
      <alignment horizontal="left" indent="2"/>
    </xf>
    <xf numFmtId="49" fontId="22" fillId="2" borderId="7" xfId="0" applyNumberFormat="1" applyFont="1" applyFill="1" applyBorder="1" applyAlignment="1">
      <alignment horizontal="left" vertical="center" wrapText="1" indent="1"/>
    </xf>
    <xf numFmtId="49" fontId="22" fillId="2" borderId="0" xfId="0" applyNumberFormat="1" applyFont="1" applyFill="1" applyAlignment="1">
      <alignment horizontal="left" vertical="center" wrapText="1" indent="1"/>
    </xf>
    <xf numFmtId="49" fontId="20" fillId="2" borderId="13" xfId="0" applyNumberFormat="1" applyFont="1" applyFill="1" applyBorder="1" applyAlignment="1">
      <alignment horizontal="left"/>
    </xf>
    <xf numFmtId="0" fontId="20" fillId="2" borderId="6" xfId="0" applyFont="1" applyFill="1" applyBorder="1"/>
    <xf numFmtId="0" fontId="19" fillId="2" borderId="0" xfId="0" applyFont="1" applyFill="1" applyAlignment="1">
      <alignment horizontal="left" wrapText="1" indent="1"/>
    </xf>
    <xf numFmtId="0" fontId="19" fillId="2" borderId="14" xfId="0" applyFont="1" applyFill="1" applyBorder="1"/>
    <xf numFmtId="0" fontId="19" fillId="2" borderId="15" xfId="0" applyFont="1" applyFill="1" applyBorder="1"/>
    <xf numFmtId="49" fontId="4" fillId="3" borderId="12" xfId="0" applyNumberFormat="1" applyFont="1" applyFill="1" applyBorder="1" applyAlignment="1">
      <alignment horizontal="left"/>
    </xf>
    <xf numFmtId="0" fontId="4" fillId="3" borderId="11" xfId="0" applyFont="1" applyFill="1" applyBorder="1"/>
    <xf numFmtId="0" fontId="5" fillId="3" borderId="11" xfId="0" applyFont="1" applyFill="1" applyBorder="1"/>
    <xf numFmtId="0" fontId="23" fillId="0" borderId="0" xfId="0" applyFont="1"/>
    <xf numFmtId="0" fontId="19" fillId="2" borderId="16" xfId="0" applyFont="1" applyFill="1" applyBorder="1"/>
    <xf numFmtId="0" fontId="24" fillId="0" borderId="0" xfId="12" applyFont="1" applyAlignment="1" applyProtection="1"/>
    <xf numFmtId="0" fontId="4" fillId="3" borderId="5" xfId="0" applyFont="1" applyFill="1" applyBorder="1"/>
    <xf numFmtId="0" fontId="5" fillId="3" borderId="5" xfId="0" applyFont="1" applyFill="1" applyBorder="1"/>
    <xf numFmtId="0" fontId="19" fillId="2" borderId="5" xfId="0" applyFont="1" applyFill="1" applyBorder="1" applyAlignment="1">
      <alignment horizontal="left" vertical="top" indent="2"/>
    </xf>
    <xf numFmtId="0" fontId="25" fillId="3" borderId="0" xfId="0" applyFont="1" applyFill="1"/>
    <xf numFmtId="0" fontId="26" fillId="3" borderId="0" xfId="0" applyFont="1" applyFill="1"/>
    <xf numFmtId="0" fontId="25" fillId="3" borderId="6" xfId="0" applyFont="1" applyFill="1" applyBorder="1"/>
    <xf numFmtId="0" fontId="26" fillId="3" borderId="6" xfId="0" applyFont="1" applyFill="1" applyBorder="1"/>
    <xf numFmtId="0" fontId="25" fillId="3" borderId="5" xfId="0" applyFont="1" applyFill="1" applyBorder="1"/>
    <xf numFmtId="0" fontId="26" fillId="3" borderId="5" xfId="0" applyFont="1" applyFill="1" applyBorder="1"/>
    <xf numFmtId="0" fontId="27" fillId="3" borderId="17" xfId="0" applyFont="1" applyFill="1" applyBorder="1" applyAlignment="1">
      <alignment vertical="center"/>
    </xf>
    <xf numFmtId="49" fontId="25" fillId="3" borderId="13" xfId="0" applyNumberFormat="1" applyFont="1" applyFill="1" applyBorder="1" applyAlignment="1">
      <alignment horizontal="left"/>
    </xf>
    <xf numFmtId="49" fontId="25" fillId="3" borderId="7" xfId="0" applyNumberFormat="1" applyFont="1" applyFill="1" applyBorder="1" applyAlignment="1">
      <alignment horizontal="left"/>
    </xf>
    <xf numFmtId="164" fontId="26" fillId="3" borderId="18" xfId="0" applyNumberFormat="1" applyFont="1" applyFill="1" applyBorder="1" applyAlignment="1">
      <alignment horizontal="right"/>
    </xf>
    <xf numFmtId="49" fontId="28" fillId="2" borderId="1" xfId="0" applyNumberFormat="1" applyFont="1" applyFill="1" applyBorder="1" applyAlignment="1">
      <alignment horizontal="left"/>
    </xf>
    <xf numFmtId="0" fontId="28" fillId="2" borderId="2" xfId="0" applyFont="1" applyFill="1" applyBorder="1"/>
    <xf numFmtId="0" fontId="29" fillId="2" borderId="2" xfId="0" applyFont="1" applyFill="1" applyBorder="1"/>
    <xf numFmtId="49" fontId="28" fillId="2" borderId="7" xfId="0" applyNumberFormat="1" applyFont="1" applyFill="1" applyBorder="1" applyAlignment="1">
      <alignment horizontal="left"/>
    </xf>
    <xf numFmtId="0" fontId="20" fillId="2" borderId="7" xfId="0" applyFont="1" applyFill="1" applyBorder="1" applyAlignment="1">
      <alignment horizontal="left"/>
    </xf>
    <xf numFmtId="49" fontId="25" fillId="3" borderId="8" xfId="0" applyNumberFormat="1" applyFont="1" applyFill="1" applyBorder="1" applyAlignment="1">
      <alignment horizontal="left"/>
    </xf>
    <xf numFmtId="49" fontId="27" fillId="3" borderId="19" xfId="0" applyNumberFormat="1" applyFont="1" applyFill="1" applyBorder="1" applyAlignment="1">
      <alignment vertical="top" wrapText="1"/>
    </xf>
    <xf numFmtId="164" fontId="5" fillId="4" borderId="18" xfId="0" applyNumberFormat="1" applyFont="1" applyFill="1" applyBorder="1" applyAlignment="1">
      <alignment horizontal="right"/>
    </xf>
    <xf numFmtId="164" fontId="6" fillId="4" borderId="18" xfId="0" applyNumberFormat="1" applyFont="1" applyFill="1" applyBorder="1" applyAlignment="1">
      <alignment horizontal="right"/>
    </xf>
    <xf numFmtId="164" fontId="5" fillId="3" borderId="18" xfId="0" applyNumberFormat="1" applyFont="1" applyFill="1" applyBorder="1" applyAlignment="1" applyProtection="1">
      <alignment horizontal="right"/>
      <protection locked="0"/>
    </xf>
    <xf numFmtId="0" fontId="19" fillId="2" borderId="18" xfId="0" applyFont="1" applyFill="1" applyBorder="1" applyAlignment="1">
      <alignment horizontal="center"/>
    </xf>
    <xf numFmtId="164" fontId="6" fillId="0" borderId="18" xfId="0" applyNumberFormat="1" applyFont="1" applyBorder="1" applyAlignment="1" applyProtection="1">
      <alignment horizontal="right"/>
      <protection locked="0"/>
    </xf>
    <xf numFmtId="164" fontId="5" fillId="0" borderId="18" xfId="0" applyNumberFormat="1" applyFont="1" applyBorder="1" applyAlignment="1" applyProtection="1">
      <alignment horizontal="right"/>
      <protection locked="0"/>
    </xf>
    <xf numFmtId="4" fontId="0" fillId="0" borderId="0" xfId="0" applyNumberFormat="1"/>
    <xf numFmtId="164" fontId="0" fillId="0" borderId="0" xfId="0" applyNumberFormat="1"/>
    <xf numFmtId="0" fontId="19" fillId="2" borderId="18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vertical="center"/>
    </xf>
    <xf numFmtId="165" fontId="19" fillId="3" borderId="18" xfId="21" applyNumberFormat="1" applyFont="1" applyFill="1" applyBorder="1" applyAlignment="1" applyProtection="1">
      <alignment horizontal="center"/>
    </xf>
    <xf numFmtId="165" fontId="6" fillId="0" borderId="18" xfId="21" applyNumberFormat="1" applyFont="1" applyFill="1" applyBorder="1" applyAlignment="1" applyProtection="1">
      <alignment horizontal="right"/>
    </xf>
    <xf numFmtId="165" fontId="5" fillId="0" borderId="18" xfId="21" applyNumberFormat="1" applyFont="1" applyFill="1" applyBorder="1" applyAlignment="1" applyProtection="1">
      <alignment horizontal="right"/>
    </xf>
    <xf numFmtId="164" fontId="6" fillId="0" borderId="18" xfId="0" applyNumberFormat="1" applyFont="1" applyBorder="1" applyAlignment="1">
      <alignment horizontal="right"/>
    </xf>
    <xf numFmtId="164" fontId="5" fillId="0" borderId="18" xfId="0" applyNumberFormat="1" applyFont="1" applyBorder="1" applyAlignment="1">
      <alignment horizontal="right"/>
    </xf>
    <xf numFmtId="164" fontId="26" fillId="0" borderId="18" xfId="0" applyNumberFormat="1" applyFont="1" applyBorder="1" applyAlignment="1">
      <alignment horizontal="right"/>
    </xf>
    <xf numFmtId="43" fontId="19" fillId="3" borderId="18" xfId="21" applyFont="1" applyFill="1" applyBorder="1" applyAlignment="1" applyProtection="1">
      <alignment horizontal="center"/>
    </xf>
    <xf numFmtId="43" fontId="6" fillId="0" borderId="18" xfId="21" applyFont="1" applyFill="1" applyBorder="1" applyAlignment="1" applyProtection="1">
      <alignment horizontal="right"/>
    </xf>
    <xf numFmtId="43" fontId="5" fillId="0" borderId="18" xfId="21" applyFont="1" applyFill="1" applyBorder="1" applyAlignment="1" applyProtection="1">
      <alignment horizontal="right"/>
    </xf>
    <xf numFmtId="164" fontId="19" fillId="3" borderId="18" xfId="13" applyNumberFormat="1" applyFont="1" applyFill="1" applyBorder="1" applyAlignment="1">
      <alignment horizontal="center"/>
    </xf>
    <xf numFmtId="0" fontId="19" fillId="3" borderId="18" xfId="13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12" applyFont="1" applyFill="1" applyAlignment="1" applyProtection="1">
      <alignment horizontal="center"/>
    </xf>
    <xf numFmtId="0" fontId="32" fillId="0" borderId="21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left" vertical="center" wrapText="1" indent="1"/>
    </xf>
    <xf numFmtId="0" fontId="33" fillId="2" borderId="0" xfId="0" applyFont="1" applyFill="1" applyAlignment="1">
      <alignment horizontal="left" vertical="center" wrapText="1" indent="1"/>
    </xf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/>
    </xf>
    <xf numFmtId="49" fontId="33" fillId="2" borderId="7" xfId="0" applyNumberFormat="1" applyFont="1" applyFill="1" applyBorder="1" applyAlignment="1">
      <alignment horizontal="left" vertical="center" wrapText="1" indent="1"/>
    </xf>
    <xf numFmtId="49" fontId="33" fillId="2" borderId="0" xfId="0" applyNumberFormat="1" applyFont="1" applyFill="1" applyAlignment="1">
      <alignment horizontal="left" vertical="center" wrapText="1" indent="1"/>
    </xf>
    <xf numFmtId="0" fontId="19" fillId="2" borderId="18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49" fontId="33" fillId="2" borderId="7" xfId="13" applyNumberFormat="1" applyFont="1" applyFill="1" applyBorder="1" applyAlignment="1">
      <alignment horizontal="left" vertical="center" wrapText="1" indent="1"/>
    </xf>
    <xf numFmtId="49" fontId="33" fillId="2" borderId="0" xfId="13" applyNumberFormat="1" applyFont="1" applyFill="1" applyAlignment="1">
      <alignment horizontal="left" vertical="center" wrapText="1" indent="1"/>
    </xf>
    <xf numFmtId="0" fontId="33" fillId="2" borderId="0" xfId="0" applyFont="1" applyFill="1" applyBorder="1" applyAlignment="1">
      <alignment horizontal="center" vertical="center"/>
    </xf>
  </cellXfs>
  <cellStyles count="22">
    <cellStyle name="Comma [0] 2" xfId="1" xr:uid="{00000000-0005-0000-0000-000000000000}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omma 4" xfId="5" xr:uid="{00000000-0005-0000-0000-000004000000}"/>
    <cellStyle name="Comma 5" xfId="6" xr:uid="{00000000-0005-0000-0000-000005000000}"/>
    <cellStyle name="Currency [0] 2" xfId="7" xr:uid="{00000000-0005-0000-0000-000006000000}"/>
    <cellStyle name="Currency 2" xfId="8" xr:uid="{00000000-0005-0000-0000-000007000000}"/>
    <cellStyle name="Currency 3" xfId="9" xr:uid="{00000000-0005-0000-0000-000008000000}"/>
    <cellStyle name="Currency 4" xfId="10" xr:uid="{00000000-0005-0000-0000-000009000000}"/>
    <cellStyle name="Hipervínculo" xfId="12" builtinId="8"/>
    <cellStyle name="Hipervínculo 2" xfId="11" xr:uid="{00000000-0005-0000-0000-00000A000000}"/>
    <cellStyle name="Millares" xfId="21" builtinId="3"/>
    <cellStyle name="Normal" xfId="0" builtinId="0"/>
    <cellStyle name="Normal 2" xfId="13" xr:uid="{00000000-0005-0000-0000-00000D000000}"/>
    <cellStyle name="Normal 3" xfId="14" xr:uid="{00000000-0005-0000-0000-00000E000000}"/>
    <cellStyle name="Normal 3 10" xfId="15" xr:uid="{00000000-0005-0000-0000-00000F000000}"/>
    <cellStyle name="Normal 3 2" xfId="16" xr:uid="{00000000-0005-0000-0000-000010000000}"/>
    <cellStyle name="Normal 4" xfId="17" xr:uid="{00000000-0005-0000-0000-000011000000}"/>
    <cellStyle name="Normal 5" xfId="18" xr:uid="{00000000-0005-0000-0000-000012000000}"/>
    <cellStyle name="Percent 2" xfId="19" xr:uid="{00000000-0005-0000-0000-000013000000}"/>
    <cellStyle name="Porcentual 2" xfId="2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117475</xdr:colOff>
      <xdr:row>45</xdr:row>
      <xdr:rowOff>0</xdr:rowOff>
    </xdr:from>
    <xdr:to>
      <xdr:col>15</xdr:col>
      <xdr:colOff>88900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C2921587-95FA-4A00-8333-735A78AF54B3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95250</xdr:colOff>
      <xdr:row>2</xdr:row>
      <xdr:rowOff>152400</xdr:rowOff>
    </xdr:from>
    <xdr:to>
      <xdr:col>18</xdr:col>
      <xdr:colOff>80433</xdr:colOff>
      <xdr:row>8</xdr:row>
      <xdr:rowOff>0</xdr:rowOff>
    </xdr:to>
    <xdr:grpSp>
      <xdr:nvGrpSpPr>
        <xdr:cNvPr id="11" name="Grupo 1">
          <a:extLst>
            <a:ext uri="{FF2B5EF4-FFF2-40B4-BE49-F238E27FC236}">
              <a16:creationId xmlns:a16="http://schemas.microsoft.com/office/drawing/2014/main" id="{1117924E-9669-4F9B-9C40-1C470B0CB445}"/>
            </a:ext>
          </a:extLst>
        </xdr:cNvPr>
        <xdr:cNvGrpSpPr>
          <a:grpSpLocks/>
        </xdr:cNvGrpSpPr>
      </xdr:nvGrpSpPr>
      <xdr:grpSpPr bwMode="auto">
        <a:xfrm>
          <a:off x="95250" y="533400"/>
          <a:ext cx="12510558" cy="990600"/>
          <a:chOff x="0" y="532063"/>
          <a:chExt cx="13470685" cy="1019175"/>
        </a:xfrm>
      </xdr:grpSpPr>
      <xdr:grpSp>
        <xdr:nvGrpSpPr>
          <xdr:cNvPr id="12" name="Grupo 2">
            <a:extLst>
              <a:ext uri="{FF2B5EF4-FFF2-40B4-BE49-F238E27FC236}">
                <a16:creationId xmlns:a16="http://schemas.microsoft.com/office/drawing/2014/main" id="{30F79C39-1992-533B-DF08-A4A12D38C7A2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4" name="Imagen 13">
              <a:extLst>
                <a:ext uri="{FF2B5EF4-FFF2-40B4-BE49-F238E27FC236}">
                  <a16:creationId xmlns:a16="http://schemas.microsoft.com/office/drawing/2014/main" id="{2682E24C-31D6-0883-215D-B457D7C7805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5" name="Imagen 14">
              <a:extLst>
                <a:ext uri="{FF2B5EF4-FFF2-40B4-BE49-F238E27FC236}">
                  <a16:creationId xmlns:a16="http://schemas.microsoft.com/office/drawing/2014/main" id="{AF1BC996-EB9A-6605-7547-59E802B2AA9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15">
              <a:extLst>
                <a:ext uri="{FF2B5EF4-FFF2-40B4-BE49-F238E27FC236}">
                  <a16:creationId xmlns:a16="http://schemas.microsoft.com/office/drawing/2014/main" id="{DB2B4E20-0396-28DD-C164-4D8A3259F60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Google Shape;111;p1">
              <a:extLst>
                <a:ext uri="{FF2B5EF4-FFF2-40B4-BE49-F238E27FC236}">
                  <a16:creationId xmlns:a16="http://schemas.microsoft.com/office/drawing/2014/main" id="{54267E3A-0C8A-E90A-2500-C2E63FB056D3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8" name="Imagen 1">
              <a:extLst>
                <a:ext uri="{FF2B5EF4-FFF2-40B4-BE49-F238E27FC236}">
                  <a16:creationId xmlns:a16="http://schemas.microsoft.com/office/drawing/2014/main" id="{C7C2F324-91CA-3D0B-BC22-EC40F0822B9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05C05C45-6911-AE26-28BC-F33BEA0B4E2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8B0D4A30-76D0-646C-2BDF-991E2BBB46E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3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08B3E748-0BD7-56BA-FAD0-F555054B730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47625</xdr:colOff>
      <xdr:row>9</xdr:row>
      <xdr:rowOff>0</xdr:rowOff>
    </xdr:from>
    <xdr:to>
      <xdr:col>15</xdr:col>
      <xdr:colOff>85725</xdr:colOff>
      <xdr:row>15</xdr:row>
      <xdr:rowOff>47625</xdr:rowOff>
    </xdr:to>
    <xdr:grpSp>
      <xdr:nvGrpSpPr>
        <xdr:cNvPr id="21" name="Grupo 11">
          <a:extLst>
            <a:ext uri="{FF2B5EF4-FFF2-40B4-BE49-F238E27FC236}">
              <a16:creationId xmlns:a16="http://schemas.microsoft.com/office/drawing/2014/main" id="{FB1F2E82-EBDD-4CCE-B345-C77CBC9AA9A8}"/>
            </a:ext>
          </a:extLst>
        </xdr:cNvPr>
        <xdr:cNvGrpSpPr>
          <a:grpSpLocks/>
        </xdr:cNvGrpSpPr>
      </xdr:nvGrpSpPr>
      <xdr:grpSpPr bwMode="auto">
        <a:xfrm>
          <a:off x="990600" y="1714500"/>
          <a:ext cx="9944100" cy="1190625"/>
          <a:chOff x="1499235" y="1767840"/>
          <a:chExt cx="9944100" cy="1196340"/>
        </a:xfrm>
      </xdr:grpSpPr>
      <xdr:pic>
        <xdr:nvPicPr>
          <xdr:cNvPr id="22" name="Imagen 17">
            <a:extLst>
              <a:ext uri="{FF2B5EF4-FFF2-40B4-BE49-F238E27FC236}">
                <a16:creationId xmlns:a16="http://schemas.microsoft.com/office/drawing/2014/main" id="{9B9EDE55-0EDE-C10F-7A5E-5E348994E52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4" name="Imagen 3">
            <a:extLst>
              <a:ext uri="{FF2B5EF4-FFF2-40B4-BE49-F238E27FC236}">
                <a16:creationId xmlns:a16="http://schemas.microsoft.com/office/drawing/2014/main" id="{13FDA548-C71C-52CB-FC24-9E8167C6752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D13B71A3-2602-DC1F-50D4-D648584BFB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D:\USERDATA\2017110\AppData\Local\Packages\Microsoft.MicrosoftEdge_8wekyb3d8bbwe\TempState\Downloads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ecmc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Normal="100" workbookViewId="0">
      <selection activeCell="E12" sqref="E12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16" width="11.42578125" customWidth="1"/>
    <col min="17" max="17" width="2.28515625" customWidth="1"/>
  </cols>
  <sheetData>
    <row r="2" spans="2:17">
      <c r="B2" s="36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5"/>
      <c r="Q3" s="35"/>
    </row>
    <row r="4" spans="2:17">
      <c r="B4" s="35"/>
      <c r="Q4" s="35"/>
    </row>
    <row r="5" spans="2:17">
      <c r="B5" s="35"/>
      <c r="Q5" s="35"/>
    </row>
    <row r="6" spans="2:17">
      <c r="B6" s="35"/>
      <c r="Q6" s="35"/>
    </row>
    <row r="7" spans="2:17">
      <c r="B7" s="35"/>
      <c r="Q7" s="35"/>
    </row>
    <row r="8" spans="2:17">
      <c r="B8" s="35"/>
      <c r="Q8" s="35"/>
    </row>
    <row r="9" spans="2:17">
      <c r="B9" s="35"/>
      <c r="Q9" s="35"/>
    </row>
    <row r="10" spans="2:17">
      <c r="B10" s="35"/>
      <c r="Q10" s="35"/>
    </row>
    <row r="11" spans="2:17">
      <c r="B11" s="35"/>
      <c r="Q11" s="35"/>
    </row>
    <row r="12" spans="2:17">
      <c r="B12" s="35"/>
      <c r="Q12" s="35"/>
    </row>
    <row r="13" spans="2:17">
      <c r="B13" s="35"/>
      <c r="Q13" s="35"/>
    </row>
    <row r="14" spans="2:17">
      <c r="B14" s="35"/>
      <c r="Q14" s="35"/>
    </row>
    <row r="15" spans="2:17">
      <c r="B15" s="35"/>
      <c r="Q15" s="35"/>
    </row>
    <row r="16" spans="2:17">
      <c r="B16" s="35"/>
      <c r="Q16" s="35"/>
    </row>
    <row r="17" spans="2:17" ht="30.75">
      <c r="B17" s="35"/>
      <c r="C17" s="108" t="s">
        <v>1</v>
      </c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35"/>
    </row>
    <row r="18" spans="2:17" ht="30.75">
      <c r="B18" s="35"/>
      <c r="C18" s="108" t="s">
        <v>2</v>
      </c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35"/>
    </row>
    <row r="19" spans="2:17" ht="30.75">
      <c r="B19" s="35"/>
      <c r="C19" s="109" t="s">
        <v>3</v>
      </c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35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6.25">
      <c r="F21" s="9" t="s">
        <v>0</v>
      </c>
      <c r="G21" s="4"/>
      <c r="H21" s="4"/>
      <c r="I21" s="4"/>
      <c r="J21" s="4"/>
      <c r="K21" s="1"/>
      <c r="L21" s="1"/>
    </row>
    <row r="22" spans="2:17" ht="26.25">
      <c r="F22" s="9" t="s">
        <v>4</v>
      </c>
      <c r="G22" s="4"/>
      <c r="H22" s="4"/>
      <c r="I22" s="4"/>
      <c r="J22" s="4"/>
      <c r="K22" s="1"/>
      <c r="L22" s="1"/>
    </row>
    <row r="23" spans="2:17" ht="23.25">
      <c r="F23" s="3"/>
      <c r="G23" s="4"/>
      <c r="H23" s="4"/>
      <c r="I23" s="4"/>
      <c r="J23" s="4"/>
      <c r="K23" s="1"/>
      <c r="L23" s="1"/>
    </row>
    <row r="24" spans="2:17" ht="23.25">
      <c r="F24" s="3" t="s">
        <v>664</v>
      </c>
      <c r="H24" s="4" t="s">
        <v>665</v>
      </c>
      <c r="I24" s="4"/>
      <c r="J24" s="4"/>
      <c r="K24" s="1"/>
      <c r="L24" s="1"/>
    </row>
    <row r="25" spans="2:17" ht="23.25">
      <c r="F25" s="3" t="s">
        <v>103</v>
      </c>
      <c r="G25" s="4"/>
      <c r="H25" s="4" t="s">
        <v>666</v>
      </c>
      <c r="I25" s="4"/>
      <c r="J25" s="4"/>
      <c r="K25" s="1"/>
      <c r="L25" s="1"/>
    </row>
    <row r="26" spans="2:17" ht="23.25">
      <c r="F26" s="3" t="s">
        <v>104</v>
      </c>
      <c r="G26" s="4"/>
      <c r="H26" s="4" t="s">
        <v>105</v>
      </c>
      <c r="I26" s="4"/>
      <c r="J26" s="4"/>
      <c r="K26" s="1"/>
      <c r="L26" s="1"/>
    </row>
    <row r="27" spans="2:17" ht="23.25">
      <c r="F27" s="3"/>
      <c r="G27" s="4"/>
      <c r="H27" s="4"/>
      <c r="I27" s="4"/>
      <c r="J27" s="4"/>
      <c r="K27" s="1"/>
      <c r="L27" s="1"/>
    </row>
    <row r="28" spans="2:17" ht="23.25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112" t="s">
        <v>6</v>
      </c>
      <c r="H29" s="112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110" t="s">
        <v>7</v>
      </c>
      <c r="G46" s="110"/>
      <c r="H46" s="110"/>
      <c r="I46" s="110"/>
      <c r="J46" s="110"/>
      <c r="K46" s="110"/>
      <c r="L46" s="110"/>
    </row>
    <row r="47" spans="6:13" ht="25.5" customHeight="1">
      <c r="F47" s="111"/>
      <c r="G47" s="111"/>
      <c r="H47" s="111"/>
      <c r="I47" s="111"/>
      <c r="J47" s="111"/>
      <c r="K47" s="111"/>
      <c r="L47" s="111"/>
    </row>
    <row r="48" spans="6:13" ht="33" customHeight="1">
      <c r="F48" s="111"/>
      <c r="G48" s="111"/>
      <c r="H48" s="111"/>
      <c r="I48" s="111"/>
      <c r="J48" s="111"/>
      <c r="K48" s="111"/>
      <c r="L48" s="111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80"/>
  <sheetViews>
    <sheetView showGridLines="0" zoomScaleNormal="100" workbookViewId="0">
      <pane xSplit="4" ySplit="1" topLeftCell="G2" activePane="bottomRight" state="frozen"/>
      <selection pane="topRight" activeCell="E1" sqref="E1"/>
      <selection pane="bottomLeft" activeCell="A2" sqref="A2"/>
      <selection pane="bottomRight" activeCell="E2" sqref="E2:N2"/>
    </sheetView>
  </sheetViews>
  <sheetFormatPr baseColWidth="10" defaultColWidth="11.42578125" defaultRowHeight="15"/>
  <cols>
    <col min="1" max="1" width="11.42578125" customWidth="1"/>
    <col min="2" max="2" width="8.42578125" customWidth="1"/>
    <col min="3" max="3" width="40.28515625" customWidth="1"/>
    <col min="4" max="4" width="7.28515625" customWidth="1"/>
    <col min="5" max="14" width="14.85546875" customWidth="1"/>
  </cols>
  <sheetData>
    <row r="1" spans="2:14">
      <c r="B1" s="7" t="s">
        <v>102</v>
      </c>
    </row>
    <row r="2" spans="2:14" ht="15.75">
      <c r="B2" s="80" t="s">
        <v>100</v>
      </c>
      <c r="C2" s="81"/>
      <c r="D2" s="82"/>
      <c r="E2" s="119" t="str">
        <f>+Indice!H25</f>
        <v>Gobierno Central Presupuestario</v>
      </c>
      <c r="F2" s="119"/>
      <c r="G2" s="119"/>
      <c r="H2" s="119"/>
      <c r="I2" s="119"/>
      <c r="J2" s="119"/>
      <c r="K2" s="119"/>
      <c r="L2" s="119"/>
      <c r="M2" s="119"/>
      <c r="N2" s="119"/>
    </row>
    <row r="3" spans="2:14" ht="15.75">
      <c r="B3" s="83" t="s">
        <v>23</v>
      </c>
      <c r="C3" s="11"/>
      <c r="D3" s="12"/>
      <c r="E3" s="119" t="str">
        <f>+Ingreso!E3</f>
        <v xml:space="preserve"> Millones Moneda Nacional</v>
      </c>
      <c r="F3" s="119"/>
      <c r="G3" s="119"/>
      <c r="H3" s="119"/>
      <c r="I3" s="119"/>
      <c r="J3" s="119"/>
      <c r="K3" s="119"/>
      <c r="L3" s="119"/>
      <c r="M3" s="119"/>
      <c r="N3" s="119"/>
    </row>
    <row r="4" spans="2:14" ht="15" customHeight="1">
      <c r="B4" s="16"/>
      <c r="C4" s="17"/>
      <c r="D4" s="18"/>
      <c r="E4" s="118" t="str">
        <f>+Ingreso!E4</f>
        <v>años</v>
      </c>
      <c r="F4" s="118"/>
      <c r="G4" s="118"/>
      <c r="H4" s="118"/>
      <c r="I4" s="118"/>
      <c r="J4" s="118"/>
      <c r="K4" s="118"/>
      <c r="L4" s="118"/>
      <c r="M4" s="118"/>
      <c r="N4" s="118"/>
    </row>
    <row r="5" spans="2:14" ht="15" customHeight="1">
      <c r="B5" s="116" t="s">
        <v>24</v>
      </c>
      <c r="C5" s="117"/>
      <c r="D5" s="19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2:14">
      <c r="B6" s="116"/>
      <c r="C6" s="117"/>
      <c r="D6" s="19"/>
      <c r="E6" s="95">
        <v>2014</v>
      </c>
      <c r="F6" s="95">
        <f t="shared" ref="F6:L6" si="0">+E6+1</f>
        <v>2015</v>
      </c>
      <c r="G6" s="95">
        <f t="shared" si="0"/>
        <v>2016</v>
      </c>
      <c r="H6" s="95">
        <f t="shared" si="0"/>
        <v>2017</v>
      </c>
      <c r="I6" s="95">
        <f t="shared" si="0"/>
        <v>2018</v>
      </c>
      <c r="J6" s="95">
        <f t="shared" si="0"/>
        <v>2019</v>
      </c>
      <c r="K6" s="95">
        <f t="shared" si="0"/>
        <v>2020</v>
      </c>
      <c r="L6" s="95">
        <f t="shared" si="0"/>
        <v>2021</v>
      </c>
      <c r="M6" s="95">
        <f t="shared" ref="M6" si="1">+L6+1</f>
        <v>2022</v>
      </c>
      <c r="N6" s="95">
        <f t="shared" ref="N6" si="2">+M6+1</f>
        <v>2023</v>
      </c>
    </row>
    <row r="7" spans="2:14">
      <c r="B7" s="20"/>
      <c r="C7" s="21"/>
      <c r="D7" s="21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2:14" ht="32.25" customHeight="1">
      <c r="B8" s="113" t="s">
        <v>26</v>
      </c>
      <c r="C8" s="114"/>
      <c r="D8" s="115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>
      <c r="B9" s="84">
        <v>1</v>
      </c>
      <c r="C9" s="22" t="s">
        <v>29</v>
      </c>
      <c r="D9" s="19" t="s">
        <v>27</v>
      </c>
      <c r="E9" s="88">
        <v>416822.72437960136</v>
      </c>
      <c r="F9" s="88">
        <v>533682.7532716525</v>
      </c>
      <c r="G9" s="88">
        <v>483729.56047140202</v>
      </c>
      <c r="H9" s="88">
        <v>532896.4285061938</v>
      </c>
      <c r="I9" s="88">
        <v>599595.90854503005</v>
      </c>
      <c r="J9" s="88">
        <v>656782.68827614095</v>
      </c>
      <c r="K9" s="88">
        <v>632252.30032394605</v>
      </c>
      <c r="L9" s="88">
        <v>841184.73231489805</v>
      </c>
      <c r="M9" s="88">
        <v>955699.72914936789</v>
      </c>
      <c r="N9" s="88">
        <v>1071873.6086701602</v>
      </c>
    </row>
    <row r="10" spans="2:14">
      <c r="B10" s="84" t="s">
        <v>30</v>
      </c>
      <c r="C10" s="23" t="s">
        <v>31</v>
      </c>
      <c r="D10" s="19" t="s">
        <v>27</v>
      </c>
      <c r="E10" s="87">
        <v>388897.55047851999</v>
      </c>
      <c r="F10" s="87">
        <v>409918.94177154009</v>
      </c>
      <c r="G10" s="87">
        <v>448623.40890963003</v>
      </c>
      <c r="H10" s="87">
        <v>493336.47532676999</v>
      </c>
      <c r="I10" s="87">
        <v>549941.54888478003</v>
      </c>
      <c r="J10" s="87">
        <v>605379.59958098002</v>
      </c>
      <c r="K10" s="87">
        <v>550605.12826760008</v>
      </c>
      <c r="L10" s="87">
        <v>773966.05882515002</v>
      </c>
      <c r="M10" s="87">
        <v>863615.97341124085</v>
      </c>
      <c r="N10" s="87">
        <v>969021.80662319995</v>
      </c>
    </row>
    <row r="11" spans="2:14">
      <c r="B11" s="84" t="s">
        <v>32</v>
      </c>
      <c r="C11" s="23" t="s">
        <v>33</v>
      </c>
      <c r="D11" s="19" t="s">
        <v>27</v>
      </c>
      <c r="E11" s="87">
        <v>1514.9982607899999</v>
      </c>
      <c r="F11" s="87">
        <v>1483.2338262200001</v>
      </c>
      <c r="G11" s="87">
        <v>1549.9613306499998</v>
      </c>
      <c r="H11" s="87">
        <v>2634.9379318199994</v>
      </c>
      <c r="I11" s="87">
        <v>2514.0754689999999</v>
      </c>
      <c r="J11" s="87">
        <v>2553.2098353399997</v>
      </c>
      <c r="K11" s="87">
        <v>2660.6804857499997</v>
      </c>
      <c r="L11" s="87">
        <v>3420.2529525599998</v>
      </c>
      <c r="M11" s="87">
        <v>4923.1171042899996</v>
      </c>
      <c r="N11" s="87">
        <v>4221.0080365499998</v>
      </c>
    </row>
    <row r="12" spans="2:14">
      <c r="B12" s="84" t="s">
        <v>34</v>
      </c>
      <c r="C12" s="23" t="s">
        <v>35</v>
      </c>
      <c r="D12" s="19" t="s">
        <v>27</v>
      </c>
      <c r="E12" s="87">
        <v>5162.4332120800009</v>
      </c>
      <c r="F12" s="87">
        <v>96262.59626344002</v>
      </c>
      <c r="G12" s="87">
        <v>1118.6856548000001</v>
      </c>
      <c r="H12" s="87">
        <v>1996.2453420299998</v>
      </c>
      <c r="I12" s="87">
        <v>965.47298957999988</v>
      </c>
      <c r="J12" s="87">
        <v>1038.4407180000003</v>
      </c>
      <c r="K12" s="87">
        <v>15356.341595829999</v>
      </c>
      <c r="L12" s="87">
        <v>3681.4523885400008</v>
      </c>
      <c r="M12" s="87">
        <v>2305.27357686</v>
      </c>
      <c r="N12" s="87">
        <v>6846.2817323200006</v>
      </c>
    </row>
    <row r="13" spans="2:14">
      <c r="B13" s="84" t="s">
        <v>36</v>
      </c>
      <c r="C13" s="23" t="s">
        <v>37</v>
      </c>
      <c r="D13" s="19" t="s">
        <v>27</v>
      </c>
      <c r="E13" s="87">
        <v>21247.742428211335</v>
      </c>
      <c r="F13" s="87">
        <v>26017.981410452638</v>
      </c>
      <c r="G13" s="87">
        <v>32437.504576322001</v>
      </c>
      <c r="H13" s="87">
        <v>34928.769905573718</v>
      </c>
      <c r="I13" s="87">
        <v>46174.811201669996</v>
      </c>
      <c r="J13" s="87">
        <v>47811.438141821003</v>
      </c>
      <c r="K13" s="87">
        <v>63630.149974765998</v>
      </c>
      <c r="L13" s="87">
        <v>60116.968148647997</v>
      </c>
      <c r="M13" s="87">
        <v>84855.365056977011</v>
      </c>
      <c r="N13" s="87">
        <v>91784.512278090348</v>
      </c>
    </row>
    <row r="14" spans="2:14">
      <c r="B14" s="84" t="s">
        <v>38</v>
      </c>
      <c r="C14" s="22" t="s">
        <v>39</v>
      </c>
      <c r="D14" s="19" t="s">
        <v>27</v>
      </c>
      <c r="E14" s="88">
        <v>438702.99472158722</v>
      </c>
      <c r="F14" s="88">
        <v>466142.76113119296</v>
      </c>
      <c r="G14" s="88">
        <v>533534.58917540207</v>
      </c>
      <c r="H14" s="88">
        <v>595274.89029290853</v>
      </c>
      <c r="I14" s="88">
        <v>639176.38293056877</v>
      </c>
      <c r="J14" s="88">
        <v>757388.94250322948</v>
      </c>
      <c r="K14" s="88">
        <v>933889.99189311732</v>
      </c>
      <c r="L14" s="88">
        <v>912783.34594102402</v>
      </c>
      <c r="M14" s="88">
        <v>1075247.3025969358</v>
      </c>
      <c r="N14" s="88">
        <v>1165520.1311864071</v>
      </c>
    </row>
    <row r="15" spans="2:14">
      <c r="B15" s="84" t="s">
        <v>40</v>
      </c>
      <c r="C15" s="23" t="s">
        <v>41</v>
      </c>
      <c r="D15" s="19" t="s">
        <v>27</v>
      </c>
      <c r="E15" s="87">
        <v>127073.21739708001</v>
      </c>
      <c r="F15" s="87">
        <v>152952.65339711998</v>
      </c>
      <c r="G15" s="87">
        <v>150913.27441829999</v>
      </c>
      <c r="H15" s="87">
        <v>165925.25204520999</v>
      </c>
      <c r="I15" s="87">
        <v>188651.01725162999</v>
      </c>
      <c r="J15" s="87">
        <v>203646.08377082998</v>
      </c>
      <c r="K15" s="87">
        <v>215835.99773853002</v>
      </c>
      <c r="L15" s="87">
        <v>236208.10906153999</v>
      </c>
      <c r="M15" s="87">
        <v>276802.68134062999</v>
      </c>
      <c r="N15" s="87">
        <v>304548.05313184002</v>
      </c>
    </row>
    <row r="16" spans="2:14">
      <c r="B16" s="84" t="s">
        <v>42</v>
      </c>
      <c r="C16" s="23" t="s">
        <v>43</v>
      </c>
      <c r="D16" s="19" t="s">
        <v>27</v>
      </c>
      <c r="E16" s="87">
        <v>45297.283127735645</v>
      </c>
      <c r="F16" s="87">
        <v>49378.087745468547</v>
      </c>
      <c r="G16" s="87">
        <v>48634.26978574595</v>
      </c>
      <c r="H16" s="87">
        <v>69555.948932802959</v>
      </c>
      <c r="I16" s="87">
        <v>72286.289868389518</v>
      </c>
      <c r="J16" s="87">
        <v>84701.681236307399</v>
      </c>
      <c r="K16" s="87">
        <v>100676.75496978781</v>
      </c>
      <c r="L16" s="87">
        <v>112413.99192528507</v>
      </c>
      <c r="M16" s="87">
        <v>110955.12025099144</v>
      </c>
      <c r="N16" s="87">
        <v>131378.33218956174</v>
      </c>
    </row>
    <row r="17" spans="2:14">
      <c r="B17" s="84" t="s">
        <v>44</v>
      </c>
      <c r="C17" s="23" t="s">
        <v>45</v>
      </c>
      <c r="D17" s="19" t="s">
        <v>27</v>
      </c>
      <c r="E17" s="87">
        <v>778.14529400000004</v>
      </c>
      <c r="F17" s="87">
        <v>2285.267965</v>
      </c>
      <c r="G17" s="87">
        <v>2730.3842970000001</v>
      </c>
      <c r="H17" s="87">
        <v>3173.9188980000004</v>
      </c>
      <c r="I17" s="87">
        <v>3811.5030980000001</v>
      </c>
      <c r="J17" s="87">
        <v>4989.7766940000001</v>
      </c>
      <c r="K17" s="87">
        <v>6342.6099620000005</v>
      </c>
      <c r="L17" s="87">
        <v>7343.2906060000005</v>
      </c>
      <c r="M17" s="87">
        <v>12787.577149000001</v>
      </c>
      <c r="N17" s="87">
        <v>11034.299802</v>
      </c>
    </row>
    <row r="18" spans="2:14">
      <c r="B18" s="84" t="s">
        <v>46</v>
      </c>
      <c r="C18" s="23" t="s">
        <v>47</v>
      </c>
      <c r="D18" s="19" t="s">
        <v>27</v>
      </c>
      <c r="E18" s="87">
        <v>68848.611421097565</v>
      </c>
      <c r="F18" s="87">
        <v>74155.556663632276</v>
      </c>
      <c r="G18" s="87">
        <v>88327.824168357212</v>
      </c>
      <c r="H18" s="87">
        <v>96829.3010961033</v>
      </c>
      <c r="I18" s="87">
        <v>109648.59821228024</v>
      </c>
      <c r="J18" s="87">
        <v>125251.13238231509</v>
      </c>
      <c r="K18" s="87">
        <v>144440.21268972754</v>
      </c>
      <c r="L18" s="87">
        <v>168011.36265501872</v>
      </c>
      <c r="M18" s="87">
        <v>178301.33897818142</v>
      </c>
      <c r="N18" s="87">
        <v>213715.16850450542</v>
      </c>
    </row>
    <row r="19" spans="2:14">
      <c r="B19" s="84" t="s">
        <v>48</v>
      </c>
      <c r="C19" s="23" t="s">
        <v>49</v>
      </c>
      <c r="D19" s="19" t="s">
        <v>27</v>
      </c>
      <c r="E19" s="87">
        <v>48107.703997960009</v>
      </c>
      <c r="F19" s="87">
        <v>32588.434515139998</v>
      </c>
      <c r="G19" s="87">
        <v>29269.090982689999</v>
      </c>
      <c r="H19" s="87">
        <v>26201.001184859997</v>
      </c>
      <c r="I19" s="87">
        <v>25643.333974270001</v>
      </c>
      <c r="J19" s="87">
        <v>31504.561301600002</v>
      </c>
      <c r="K19" s="87">
        <v>39348.251756769998</v>
      </c>
      <c r="L19" s="87">
        <v>66616.62475328047</v>
      </c>
      <c r="M19" s="87">
        <v>131387.55919310986</v>
      </c>
      <c r="N19" s="87">
        <v>104818.406999246</v>
      </c>
    </row>
    <row r="20" spans="2:14">
      <c r="B20" s="84" t="s">
        <v>50</v>
      </c>
      <c r="C20" s="23" t="s">
        <v>35</v>
      </c>
      <c r="D20" s="19" t="s">
        <v>27</v>
      </c>
      <c r="E20" s="87">
        <v>82449.266051681014</v>
      </c>
      <c r="F20" s="87">
        <v>74442.267576262093</v>
      </c>
      <c r="G20" s="87">
        <v>106047.70548924799</v>
      </c>
      <c r="H20" s="87">
        <v>102667.96023712301</v>
      </c>
      <c r="I20" s="87">
        <v>112198.87062945901</v>
      </c>
      <c r="J20" s="87">
        <v>124057.47574714999</v>
      </c>
      <c r="K20" s="87">
        <v>150327.46172317001</v>
      </c>
      <c r="L20" s="87">
        <v>179468.49597797799</v>
      </c>
      <c r="M20" s="87">
        <v>185813.69414513698</v>
      </c>
      <c r="N20" s="87">
        <v>208828.58789132701</v>
      </c>
    </row>
    <row r="21" spans="2:14">
      <c r="B21" s="84" t="s">
        <v>51</v>
      </c>
      <c r="C21" s="23" t="s">
        <v>52</v>
      </c>
      <c r="D21" s="19" t="s">
        <v>27</v>
      </c>
      <c r="E21" s="87">
        <v>40090.189189750003</v>
      </c>
      <c r="F21" s="87">
        <v>41807.840253169998</v>
      </c>
      <c r="G21" s="87">
        <v>43409.00277046</v>
      </c>
      <c r="H21" s="87">
        <v>48621.4655184</v>
      </c>
      <c r="I21" s="87">
        <v>52558.472055249993</v>
      </c>
      <c r="J21" s="87">
        <v>57493.088326500001</v>
      </c>
      <c r="K21" s="87">
        <v>187116.56705176999</v>
      </c>
      <c r="L21" s="87">
        <v>92275.848053839989</v>
      </c>
      <c r="M21" s="87">
        <v>102708.6859675</v>
      </c>
      <c r="N21" s="87">
        <v>119628.40102376</v>
      </c>
    </row>
    <row r="22" spans="2:14">
      <c r="B22" s="84" t="s">
        <v>53</v>
      </c>
      <c r="C22" s="24" t="s">
        <v>54</v>
      </c>
      <c r="D22" s="25" t="s">
        <v>27</v>
      </c>
      <c r="E22" s="87">
        <v>26058.578242283002</v>
      </c>
      <c r="F22" s="87">
        <v>38532.653015399999</v>
      </c>
      <c r="G22" s="87">
        <v>64203.037263601007</v>
      </c>
      <c r="H22" s="87">
        <v>82300.042380409199</v>
      </c>
      <c r="I22" s="87">
        <v>74378.297841289997</v>
      </c>
      <c r="J22" s="87">
        <v>125745.14304452701</v>
      </c>
      <c r="K22" s="87">
        <v>89802.136001362</v>
      </c>
      <c r="L22" s="87">
        <v>50445.622908081859</v>
      </c>
      <c r="M22" s="87">
        <v>76490.645572386158</v>
      </c>
      <c r="N22" s="87">
        <v>71568.881644166933</v>
      </c>
    </row>
    <row r="23" spans="2:14">
      <c r="B23" s="78" t="s">
        <v>55</v>
      </c>
      <c r="C23" s="70" t="s">
        <v>56</v>
      </c>
      <c r="D23" s="71" t="s">
        <v>27</v>
      </c>
      <c r="E23" s="79">
        <v>-21102.125047985857</v>
      </c>
      <c r="F23" s="79">
        <v>69825.260105459543</v>
      </c>
      <c r="G23" s="79">
        <v>-47074.644407000058</v>
      </c>
      <c r="H23" s="79">
        <v>-59204.542888714728</v>
      </c>
      <c r="I23" s="79">
        <v>-35768.971287538719</v>
      </c>
      <c r="J23" s="79">
        <v>-95616.477533088531</v>
      </c>
      <c r="K23" s="79">
        <v>-295295.08160717128</v>
      </c>
      <c r="L23" s="79">
        <v>-64255.323020125965</v>
      </c>
      <c r="M23" s="79">
        <v>-106759.99629856787</v>
      </c>
      <c r="N23" s="79">
        <v>-82612.222714246891</v>
      </c>
    </row>
    <row r="24" spans="2:14">
      <c r="B24" s="77" t="s">
        <v>57</v>
      </c>
      <c r="C24" s="72" t="s">
        <v>58</v>
      </c>
      <c r="D24" s="73" t="s">
        <v>27</v>
      </c>
      <c r="E24" s="79">
        <v>-21880.270341985859</v>
      </c>
      <c r="F24" s="79">
        <v>67539.992140459537</v>
      </c>
      <c r="G24" s="79">
        <v>-49805.028704000055</v>
      </c>
      <c r="H24" s="79">
        <v>-62378.461786714732</v>
      </c>
      <c r="I24" s="79">
        <v>-39580.474385538721</v>
      </c>
      <c r="J24" s="79">
        <v>-100606.25422708853</v>
      </c>
      <c r="K24" s="79">
        <v>-301637.69156917126</v>
      </c>
      <c r="L24" s="79">
        <v>-71598.613626125967</v>
      </c>
      <c r="M24" s="79">
        <v>-119547.57344756788</v>
      </c>
      <c r="N24" s="79">
        <v>-93646.522516246885</v>
      </c>
    </row>
    <row r="25" spans="2:14">
      <c r="B25" s="27" t="s">
        <v>25</v>
      </c>
      <c r="C25" s="28" t="s">
        <v>59</v>
      </c>
      <c r="D25" s="19" t="s">
        <v>27</v>
      </c>
      <c r="E25" s="87"/>
      <c r="F25" s="87"/>
      <c r="G25" s="87"/>
      <c r="H25" s="87"/>
      <c r="I25" s="87"/>
      <c r="J25" s="87"/>
      <c r="K25" s="87"/>
      <c r="L25" s="87"/>
      <c r="M25" s="87"/>
      <c r="N25" s="87"/>
    </row>
    <row r="26" spans="2:14">
      <c r="B26" s="27" t="s">
        <v>60</v>
      </c>
      <c r="C26" s="22" t="s">
        <v>61</v>
      </c>
      <c r="D26" s="19" t="s">
        <v>27</v>
      </c>
      <c r="E26" s="88">
        <v>58856.522201405351</v>
      </c>
      <c r="F26" s="88">
        <v>66486.24244475762</v>
      </c>
      <c r="G26" s="88">
        <v>55462.658419939653</v>
      </c>
      <c r="H26" s="88">
        <v>65030.762144756052</v>
      </c>
      <c r="I26" s="88">
        <v>60368.213105618001</v>
      </c>
      <c r="J26" s="88">
        <v>63664.390797519001</v>
      </c>
      <c r="K26" s="88">
        <v>68163.601544385951</v>
      </c>
      <c r="L26" s="88">
        <v>74944.058038541014</v>
      </c>
      <c r="M26" s="88">
        <v>95130.002251536425</v>
      </c>
      <c r="N26" s="88">
        <v>134596.75581606964</v>
      </c>
    </row>
    <row r="27" spans="2:14">
      <c r="B27" s="29" t="s">
        <v>62</v>
      </c>
      <c r="C27" s="23" t="s">
        <v>63</v>
      </c>
      <c r="D27" s="19" t="s">
        <v>27</v>
      </c>
      <c r="E27" s="87">
        <v>56584.251846105355</v>
      </c>
      <c r="F27" s="87">
        <v>64680.183774937628</v>
      </c>
      <c r="G27" s="87">
        <v>53555.801086079649</v>
      </c>
      <c r="H27" s="87">
        <v>61857.489294856052</v>
      </c>
      <c r="I27" s="87">
        <v>58309.386573458003</v>
      </c>
      <c r="J27" s="87">
        <v>61579.773641409003</v>
      </c>
      <c r="K27" s="87">
        <v>66083.855430625947</v>
      </c>
      <c r="L27" s="87">
        <v>73482.361886771003</v>
      </c>
      <c r="M27" s="87">
        <v>90712.963239426419</v>
      </c>
      <c r="N27" s="87">
        <v>129919.20019704965</v>
      </c>
    </row>
    <row r="28" spans="2:14">
      <c r="B28" s="29" t="s">
        <v>64</v>
      </c>
      <c r="C28" s="23" t="s">
        <v>65</v>
      </c>
      <c r="D28" s="19" t="s">
        <v>27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</row>
    <row r="29" spans="2:14">
      <c r="B29" s="29" t="s">
        <v>66</v>
      </c>
      <c r="C29" s="23" t="s">
        <v>67</v>
      </c>
      <c r="D29" s="19" t="s">
        <v>27</v>
      </c>
      <c r="E29" s="87">
        <v>37.84056313</v>
      </c>
      <c r="F29" s="87">
        <v>8.5947286900000002</v>
      </c>
      <c r="G29" s="87">
        <v>29.450020009999999</v>
      </c>
      <c r="H29" s="87">
        <v>9.6611881099999994</v>
      </c>
      <c r="I29" s="87">
        <v>9.4451740900000001</v>
      </c>
      <c r="J29" s="87">
        <v>4.6734773199999999</v>
      </c>
      <c r="K29" s="87">
        <v>0.9057900000000001</v>
      </c>
      <c r="L29" s="87">
        <v>6.1703298000000002</v>
      </c>
      <c r="M29" s="87">
        <v>22.267166469999999</v>
      </c>
      <c r="N29" s="87">
        <v>16.403791529999999</v>
      </c>
    </row>
    <row r="30" spans="2:14">
      <c r="B30" s="30" t="s">
        <v>68</v>
      </c>
      <c r="C30" s="24" t="s">
        <v>69</v>
      </c>
      <c r="D30" s="25" t="s">
        <v>27</v>
      </c>
      <c r="E30" s="87">
        <v>2234.4297921699999</v>
      </c>
      <c r="F30" s="87">
        <v>1797.4639411299997</v>
      </c>
      <c r="G30" s="87">
        <v>1877.40731385</v>
      </c>
      <c r="H30" s="87">
        <v>3163.6116617900002</v>
      </c>
      <c r="I30" s="87">
        <v>2049.3813580699998</v>
      </c>
      <c r="J30" s="87">
        <v>2079.9436787899999</v>
      </c>
      <c r="K30" s="87">
        <v>2078.84032376</v>
      </c>
      <c r="L30" s="87">
        <v>1455.5258219699999</v>
      </c>
      <c r="M30" s="87">
        <v>4394.7718456399998</v>
      </c>
      <c r="N30" s="87">
        <v>4661.15182749</v>
      </c>
    </row>
    <row r="31" spans="2:14">
      <c r="B31" s="85" t="s">
        <v>70</v>
      </c>
      <c r="C31" s="74" t="s">
        <v>71</v>
      </c>
      <c r="D31" s="75" t="s">
        <v>27</v>
      </c>
      <c r="E31" s="79">
        <v>497559.5169229926</v>
      </c>
      <c r="F31" s="79">
        <v>532629.00357595063</v>
      </c>
      <c r="G31" s="79">
        <v>588997.24759534176</v>
      </c>
      <c r="H31" s="79">
        <v>660305.65243766457</v>
      </c>
      <c r="I31" s="79">
        <v>699544.59603618679</v>
      </c>
      <c r="J31" s="79">
        <v>821053.33330074849</v>
      </c>
      <c r="K31" s="79">
        <v>1002053.5934375033</v>
      </c>
      <c r="L31" s="79">
        <v>987727.40397956502</v>
      </c>
      <c r="M31" s="79">
        <v>1170377.3048484721</v>
      </c>
      <c r="N31" s="79">
        <v>1300116.8870024767</v>
      </c>
    </row>
    <row r="32" spans="2:14">
      <c r="B32" s="85" t="s">
        <v>72</v>
      </c>
      <c r="C32" s="74" t="s">
        <v>73</v>
      </c>
      <c r="D32" s="75" t="s">
        <v>27</v>
      </c>
      <c r="E32" s="79">
        <v>-80736.792543391231</v>
      </c>
      <c r="F32" s="79">
        <v>1053.7496957018739</v>
      </c>
      <c r="G32" s="79">
        <v>-105267.68712393974</v>
      </c>
      <c r="H32" s="79">
        <v>-127409.22393147077</v>
      </c>
      <c r="I32" s="79">
        <v>-99948.687491156743</v>
      </c>
      <c r="J32" s="79">
        <v>-164270.64502460748</v>
      </c>
      <c r="K32" s="79">
        <v>-369801.29311355727</v>
      </c>
      <c r="L32" s="79">
        <v>-146542.67166466697</v>
      </c>
      <c r="M32" s="79">
        <v>-214677.57569910423</v>
      </c>
      <c r="N32" s="79">
        <v>-228243.27833231655</v>
      </c>
    </row>
    <row r="33" spans="2:14">
      <c r="B33" s="86" t="s">
        <v>25</v>
      </c>
      <c r="C33" s="76" t="s">
        <v>74</v>
      </c>
      <c r="D33" s="71" t="s">
        <v>27</v>
      </c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4">
      <c r="B34" s="27" t="s">
        <v>75</v>
      </c>
      <c r="C34" s="22" t="s">
        <v>76</v>
      </c>
      <c r="D34" s="19" t="s">
        <v>27</v>
      </c>
      <c r="E34" s="88">
        <v>-22607.756187005994</v>
      </c>
      <c r="F34" s="88">
        <v>-1798.9680775150009</v>
      </c>
      <c r="G34" s="88">
        <v>10211.903216221002</v>
      </c>
      <c r="H34" s="88">
        <v>10972.953159834989</v>
      </c>
      <c r="I34" s="88">
        <v>35827.448073119987</v>
      </c>
      <c r="J34" s="88">
        <v>16852.037797430017</v>
      </c>
      <c r="K34" s="88">
        <v>143061.44787491998</v>
      </c>
      <c r="L34" s="88">
        <v>30993.379633770019</v>
      </c>
      <c r="M34" s="88">
        <v>10241.73938636003</v>
      </c>
      <c r="N34" s="88">
        <v>-13934.376709910022</v>
      </c>
    </row>
    <row r="35" spans="2:14">
      <c r="B35" s="29" t="s">
        <v>77</v>
      </c>
      <c r="C35" s="23" t="s">
        <v>78</v>
      </c>
      <c r="D35" s="19" t="s">
        <v>27</v>
      </c>
      <c r="E35" s="87">
        <v>-22817.188167735992</v>
      </c>
      <c r="F35" s="87">
        <v>-2026.7631032849977</v>
      </c>
      <c r="G35" s="87">
        <v>9821.6993732710034</v>
      </c>
      <c r="H35" s="87">
        <v>8964.5460047250053</v>
      </c>
      <c r="I35" s="87">
        <v>34324.827526619993</v>
      </c>
      <c r="J35" s="87">
        <v>15494.070283010013</v>
      </c>
      <c r="K35" s="87">
        <v>142338.52144478995</v>
      </c>
      <c r="L35" s="87">
        <v>30417.603354280021</v>
      </c>
      <c r="M35" s="87">
        <v>7467.5055092600087</v>
      </c>
      <c r="N35" s="87">
        <v>-16942.975281830004</v>
      </c>
    </row>
    <row r="36" spans="2:14">
      <c r="B36" s="29" t="s">
        <v>79</v>
      </c>
      <c r="C36" s="23" t="s">
        <v>80</v>
      </c>
      <c r="D36" s="19" t="s">
        <v>27</v>
      </c>
      <c r="E36" s="87">
        <v>209.43198072999999</v>
      </c>
      <c r="F36" s="87">
        <v>227.79502577</v>
      </c>
      <c r="G36" s="87">
        <v>390.20384295000002</v>
      </c>
      <c r="H36" s="87">
        <v>2008.4071551100001</v>
      </c>
      <c r="I36" s="87">
        <v>1502.6205465</v>
      </c>
      <c r="J36" s="87">
        <v>1357.96751442</v>
      </c>
      <c r="K36" s="87">
        <v>722.92643012999997</v>
      </c>
      <c r="L36" s="87">
        <v>575.77627948999998</v>
      </c>
      <c r="M36" s="87">
        <v>2774.2338771</v>
      </c>
      <c r="N36" s="87">
        <v>3008.5985719200003</v>
      </c>
    </row>
    <row r="37" spans="2:14">
      <c r="B37" s="27" t="s">
        <v>81</v>
      </c>
      <c r="C37" s="22" t="s">
        <v>82</v>
      </c>
      <c r="D37" s="19" t="s">
        <v>27</v>
      </c>
      <c r="E37" s="88">
        <v>57927.981422047611</v>
      </c>
      <c r="F37" s="88">
        <v>-741.41432524059201</v>
      </c>
      <c r="G37" s="88">
        <v>118430.654711335</v>
      </c>
      <c r="H37" s="88">
        <v>128380.58003305274</v>
      </c>
      <c r="I37" s="88">
        <v>127338.30132256058</v>
      </c>
      <c r="J37" s="88">
        <v>174944.56200375824</v>
      </c>
      <c r="K37" s="88">
        <v>495410.26803612051</v>
      </c>
      <c r="L37" s="88">
        <v>189501.99433504738</v>
      </c>
      <c r="M37" s="88">
        <v>213540.56536205867</v>
      </c>
      <c r="N37" s="88">
        <v>207975.52391020529</v>
      </c>
    </row>
    <row r="38" spans="2:14">
      <c r="B38" s="29" t="s">
        <v>83</v>
      </c>
      <c r="C38" s="23" t="s">
        <v>84</v>
      </c>
      <c r="D38" s="19" t="s">
        <v>27</v>
      </c>
      <c r="E38" s="87">
        <v>7426.6925934433912</v>
      </c>
      <c r="F38" s="87">
        <v>2753.304220273767</v>
      </c>
      <c r="G38" s="87">
        <v>54480.53301754898</v>
      </c>
      <c r="H38" s="87">
        <v>75504.340648951955</v>
      </c>
      <c r="I38" s="87">
        <v>-5689.0286117180694</v>
      </c>
      <c r="J38" s="87">
        <v>79792.543940676755</v>
      </c>
      <c r="K38" s="87">
        <v>81692.344827574198</v>
      </c>
      <c r="L38" s="87">
        <v>34400.149819653583</v>
      </c>
      <c r="M38" s="87">
        <v>43309.464459528208</v>
      </c>
      <c r="N38" s="87">
        <v>63494.109171237295</v>
      </c>
    </row>
    <row r="39" spans="2:14">
      <c r="B39" s="29" t="s">
        <v>85</v>
      </c>
      <c r="C39" s="23" t="s">
        <v>86</v>
      </c>
      <c r="D39" s="19" t="s">
        <v>27</v>
      </c>
      <c r="E39" s="87">
        <v>50501.288828604214</v>
      </c>
      <c r="F39" s="87">
        <v>-3494.7185455143517</v>
      </c>
      <c r="G39" s="87">
        <v>63950.121693786001</v>
      </c>
      <c r="H39" s="87">
        <v>52876.239384100787</v>
      </c>
      <c r="I39" s="87">
        <v>133027.32993427865</v>
      </c>
      <c r="J39" s="87">
        <v>95152.018063081472</v>
      </c>
      <c r="K39" s="87">
        <v>413717.92320854636</v>
      </c>
      <c r="L39" s="87">
        <v>155101.84451539381</v>
      </c>
      <c r="M39" s="87">
        <v>170231.10090253051</v>
      </c>
      <c r="N39" s="87">
        <v>144481.41473896799</v>
      </c>
    </row>
    <row r="40" spans="2:14">
      <c r="B40" s="29"/>
      <c r="C40" s="23"/>
      <c r="D40" s="19"/>
      <c r="E40" s="87"/>
      <c r="F40" s="87"/>
      <c r="G40" s="87"/>
      <c r="H40" s="87"/>
      <c r="I40" s="87"/>
      <c r="J40" s="87"/>
      <c r="K40" s="87"/>
      <c r="L40" s="87"/>
      <c r="M40" s="87"/>
      <c r="N40" s="87"/>
    </row>
    <row r="41" spans="2:14">
      <c r="B41" s="27" t="s">
        <v>25</v>
      </c>
      <c r="C41" s="22" t="s">
        <v>89</v>
      </c>
      <c r="D41" s="19"/>
      <c r="E41" s="88"/>
      <c r="F41" s="88"/>
      <c r="G41" s="88"/>
      <c r="H41" s="88"/>
      <c r="I41" s="88"/>
      <c r="J41" s="88"/>
      <c r="K41" s="88"/>
      <c r="L41" s="88"/>
      <c r="M41" s="88"/>
      <c r="N41" s="88"/>
    </row>
    <row r="42" spans="2:14">
      <c r="B42" s="29" t="s">
        <v>90</v>
      </c>
      <c r="C42" s="23" t="s">
        <v>91</v>
      </c>
      <c r="D42" s="19" t="s">
        <v>27</v>
      </c>
      <c r="E42" s="87">
        <v>437924.84942758724</v>
      </c>
      <c r="F42" s="87">
        <v>463857.49316619296</v>
      </c>
      <c r="G42" s="87">
        <v>530804.20487840206</v>
      </c>
      <c r="H42" s="87">
        <v>592100.9713949085</v>
      </c>
      <c r="I42" s="87">
        <v>635364.87983256881</v>
      </c>
      <c r="J42" s="87">
        <v>752399.16580922948</v>
      </c>
      <c r="K42" s="87">
        <v>927547.38193111727</v>
      </c>
      <c r="L42" s="87">
        <v>905440.05533502402</v>
      </c>
      <c r="M42" s="87">
        <v>1062459.7254479358</v>
      </c>
      <c r="N42" s="87">
        <v>1154485.8313844071</v>
      </c>
    </row>
    <row r="43" spans="2:14">
      <c r="B43" s="29" t="s">
        <v>92</v>
      </c>
      <c r="C43" s="23" t="s">
        <v>93</v>
      </c>
      <c r="D43" s="19" t="s">
        <v>27</v>
      </c>
      <c r="E43" s="87">
        <v>59634.66749540536</v>
      </c>
      <c r="F43" s="87">
        <v>68771.510409757611</v>
      </c>
      <c r="G43" s="87">
        <v>58193.042716939693</v>
      </c>
      <c r="H43" s="87">
        <v>68204.681042756085</v>
      </c>
      <c r="I43" s="87">
        <v>64179.716203617994</v>
      </c>
      <c r="J43" s="87">
        <v>68654.167491519009</v>
      </c>
      <c r="K43" s="87">
        <v>74506.211506385996</v>
      </c>
      <c r="L43" s="87">
        <v>82287.348644541009</v>
      </c>
      <c r="M43" s="87">
        <v>107917.57940053642</v>
      </c>
      <c r="N43" s="87">
        <v>145631.05561806966</v>
      </c>
    </row>
    <row r="44" spans="2:14">
      <c r="B44" s="29" t="s">
        <v>94</v>
      </c>
      <c r="C44" s="23" t="s">
        <v>95</v>
      </c>
      <c r="D44" s="19" t="s">
        <v>27</v>
      </c>
      <c r="E44" s="87">
        <v>-21043.636808249998</v>
      </c>
      <c r="F44" s="87">
        <v>-3732.6462580299958</v>
      </c>
      <c r="G44" s="87">
        <v>5579.9659386800013</v>
      </c>
      <c r="H44" s="87">
        <v>6035.7424742400144</v>
      </c>
      <c r="I44" s="87">
        <v>30184.160002199995</v>
      </c>
      <c r="J44" s="87">
        <v>13494.662389619996</v>
      </c>
      <c r="K44" s="87">
        <v>132814.52145278998</v>
      </c>
      <c r="L44" s="87">
        <v>17143.970100680017</v>
      </c>
      <c r="M44" s="87">
        <v>5117.5255113300227</v>
      </c>
      <c r="N44" s="87">
        <v>-19942.975281830004</v>
      </c>
    </row>
    <row r="45" spans="2:14">
      <c r="B45" s="29" t="s">
        <v>96</v>
      </c>
      <c r="C45" s="23" t="s">
        <v>97</v>
      </c>
      <c r="D45" s="19" t="s">
        <v>27</v>
      </c>
      <c r="E45" s="87">
        <v>-11888.181122293667</v>
      </c>
      <c r="F45" s="87">
        <v>75209.30635933415</v>
      </c>
      <c r="G45" s="87">
        <v>-16939.862955582532</v>
      </c>
      <c r="H45" s="87">
        <v>-30579.92283536747</v>
      </c>
      <c r="I45" s="87">
        <v>9699.910721123495</v>
      </c>
      <c r="J45" s="87">
        <v>-39019.512642292393</v>
      </c>
      <c r="K45" s="87">
        <v>-225361.08042382973</v>
      </c>
      <c r="L45" s="87">
        <v>21468.690990351752</v>
      </c>
      <c r="M45" s="87">
        <v>-36376.23672092281</v>
      </c>
      <c r="N45" s="87">
        <v>-14528.109827811131</v>
      </c>
    </row>
    <row r="46" spans="2:14">
      <c r="B46" s="20" t="s">
        <v>98</v>
      </c>
      <c r="C46" s="31" t="s">
        <v>99</v>
      </c>
      <c r="D46" s="21" t="s">
        <v>27</v>
      </c>
      <c r="E46" s="87"/>
      <c r="F46" s="87"/>
      <c r="G46" s="87"/>
      <c r="H46" s="87"/>
      <c r="I46" s="87"/>
      <c r="J46" s="87"/>
      <c r="K46" s="87"/>
      <c r="L46" s="87"/>
      <c r="M46" s="87"/>
      <c r="N46" s="87"/>
    </row>
    <row r="47" spans="2:14">
      <c r="B47" s="13"/>
      <c r="C47" s="14"/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9" spans="2:14">
      <c r="B49" s="29" t="s">
        <v>87</v>
      </c>
      <c r="C49" s="23" t="s">
        <v>88</v>
      </c>
      <c r="D49" s="19" t="s">
        <v>27</v>
      </c>
      <c r="E49" s="87">
        <v>201.05493433757692</v>
      </c>
      <c r="F49" s="87">
        <v>-2111.3034479765283</v>
      </c>
      <c r="G49" s="87">
        <v>-2951.0643711741159</v>
      </c>
      <c r="H49" s="87">
        <v>10001.597058253075</v>
      </c>
      <c r="I49" s="87">
        <v>8437.8342417161221</v>
      </c>
      <c r="J49" s="87">
        <v>6178.1208182792616</v>
      </c>
      <c r="K49" s="87">
        <v>17452.472952356744</v>
      </c>
      <c r="L49" s="87">
        <v>-11965.943036610326</v>
      </c>
      <c r="M49" s="87">
        <v>11378.749723405796</v>
      </c>
      <c r="N49" s="87">
        <v>6333.3777122014762</v>
      </c>
    </row>
    <row r="50" spans="2:14">
      <c r="E50" s="94"/>
      <c r="F50" s="94"/>
      <c r="G50" s="94"/>
      <c r="H50" s="94"/>
      <c r="I50" s="94"/>
      <c r="J50" s="94"/>
      <c r="K50" s="94"/>
      <c r="L50" s="94"/>
      <c r="M50" s="94"/>
      <c r="N50" s="94"/>
    </row>
    <row r="62" spans="2:14">
      <c r="E62" s="93"/>
      <c r="F62" s="93"/>
      <c r="G62" s="93"/>
      <c r="H62" s="93"/>
      <c r="I62" s="93"/>
      <c r="J62" s="93"/>
      <c r="K62" s="93"/>
      <c r="L62" s="93"/>
      <c r="M62" s="93"/>
      <c r="N62" s="93"/>
    </row>
    <row r="63" spans="2:14">
      <c r="E63" s="93"/>
      <c r="F63" s="93"/>
      <c r="G63" s="93"/>
      <c r="H63" s="93"/>
      <c r="I63" s="93"/>
      <c r="J63" s="93"/>
      <c r="K63" s="93"/>
      <c r="L63" s="93"/>
      <c r="M63" s="93"/>
      <c r="N63" s="93"/>
    </row>
    <row r="64" spans="2:14">
      <c r="E64" s="93"/>
      <c r="F64" s="93"/>
      <c r="G64" s="93"/>
      <c r="H64" s="93"/>
      <c r="I64" s="93"/>
      <c r="J64" s="93"/>
      <c r="K64" s="93"/>
      <c r="L64" s="93"/>
      <c r="M64" s="93"/>
      <c r="N64" s="93"/>
    </row>
    <row r="67" spans="5:14">
      <c r="E67" s="93"/>
      <c r="F67" s="93"/>
      <c r="G67" s="93"/>
      <c r="H67" s="93"/>
      <c r="I67" s="93"/>
      <c r="J67" s="93"/>
      <c r="K67" s="93"/>
      <c r="L67" s="93"/>
      <c r="M67" s="93"/>
      <c r="N67" s="93"/>
    </row>
    <row r="68" spans="5:14">
      <c r="E68" s="93"/>
      <c r="F68" s="93"/>
      <c r="G68" s="93"/>
      <c r="H68" s="93"/>
      <c r="I68" s="93"/>
      <c r="J68" s="93"/>
      <c r="K68" s="93"/>
      <c r="L68" s="93"/>
      <c r="M68" s="93"/>
      <c r="N68" s="93"/>
    </row>
    <row r="71" spans="5:14">
      <c r="E71" s="93"/>
      <c r="F71" s="93"/>
      <c r="G71" s="93"/>
      <c r="H71" s="93"/>
      <c r="I71" s="93"/>
      <c r="J71" s="93"/>
      <c r="K71" s="93"/>
      <c r="L71" s="93"/>
      <c r="M71" s="93"/>
      <c r="N71" s="93"/>
    </row>
    <row r="73" spans="5:14">
      <c r="E73" s="93"/>
      <c r="F73" s="93"/>
      <c r="G73" s="93"/>
      <c r="H73" s="93"/>
      <c r="I73" s="93"/>
      <c r="J73" s="93"/>
      <c r="K73" s="93"/>
      <c r="L73" s="93"/>
      <c r="M73" s="93"/>
      <c r="N73" s="93"/>
    </row>
    <row r="74" spans="5:14">
      <c r="E74" s="93"/>
      <c r="F74" s="93"/>
      <c r="G74" s="93"/>
      <c r="H74" s="93"/>
      <c r="I74" s="93"/>
      <c r="J74" s="93"/>
      <c r="K74" s="93"/>
      <c r="L74" s="93"/>
      <c r="M74" s="93"/>
      <c r="N74" s="93"/>
    </row>
    <row r="75" spans="5:14">
      <c r="E75" s="93"/>
      <c r="F75" s="93"/>
      <c r="G75" s="93"/>
      <c r="H75" s="93"/>
      <c r="I75" s="93"/>
      <c r="J75" s="93"/>
      <c r="K75" s="93"/>
      <c r="L75" s="93"/>
      <c r="M75" s="93"/>
      <c r="N75" s="93"/>
    </row>
    <row r="76" spans="5:14">
      <c r="E76" s="93"/>
      <c r="F76" s="93"/>
      <c r="G76" s="93"/>
      <c r="H76" s="93"/>
      <c r="I76" s="93"/>
      <c r="J76" s="93"/>
      <c r="K76" s="93"/>
      <c r="L76" s="93"/>
      <c r="M76" s="93"/>
      <c r="N76" s="93"/>
    </row>
    <row r="78" spans="5:14">
      <c r="E78" s="93"/>
      <c r="F78" s="93"/>
      <c r="G78" s="93"/>
      <c r="H78" s="93"/>
      <c r="I78" s="93"/>
      <c r="J78" s="93"/>
      <c r="K78" s="93"/>
      <c r="L78" s="93"/>
      <c r="M78" s="93"/>
      <c r="N78" s="93"/>
    </row>
    <row r="79" spans="5:14">
      <c r="E79" s="93"/>
      <c r="F79" s="93"/>
      <c r="G79" s="93"/>
      <c r="H79" s="93"/>
      <c r="I79" s="93"/>
      <c r="J79" s="93"/>
      <c r="K79" s="93"/>
      <c r="L79" s="93"/>
      <c r="M79" s="93"/>
      <c r="N79" s="93"/>
    </row>
    <row r="80" spans="5:14">
      <c r="E80" s="93"/>
      <c r="F80" s="93"/>
      <c r="G80" s="93"/>
      <c r="H80" s="93"/>
      <c r="I80" s="93"/>
      <c r="J80" s="93"/>
      <c r="K80" s="93"/>
      <c r="L80" s="93"/>
      <c r="M80" s="93"/>
      <c r="N80" s="93"/>
    </row>
  </sheetData>
  <mergeCells count="5">
    <mergeCell ref="B8:D8"/>
    <mergeCell ref="B5:C6"/>
    <mergeCell ref="E4:N4"/>
    <mergeCell ref="E3:N3"/>
    <mergeCell ref="E2:N2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89"/>
  <sheetViews>
    <sheetView showGridLines="0" zoomScale="90" zoomScaleNormal="9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N2"/>
    </sheetView>
  </sheetViews>
  <sheetFormatPr baseColWidth="10" defaultColWidth="11.42578125" defaultRowHeight="15"/>
  <cols>
    <col min="1" max="2" width="11.42578125" customWidth="1"/>
    <col min="3" max="3" width="56.28515625" customWidth="1"/>
    <col min="4" max="4" width="6.140625" customWidth="1"/>
  </cols>
  <sheetData>
    <row r="1" spans="2:14">
      <c r="B1" s="7" t="s">
        <v>102</v>
      </c>
    </row>
    <row r="2" spans="2:14" ht="15.75">
      <c r="B2" s="37" t="s">
        <v>100</v>
      </c>
      <c r="C2" s="38"/>
      <c r="D2" s="22"/>
      <c r="E2" s="119" t="str">
        <f>+Indice!H25</f>
        <v>Gobierno Central Presupuestario</v>
      </c>
      <c r="F2" s="119"/>
      <c r="G2" s="119"/>
      <c r="H2" s="119"/>
      <c r="I2" s="119"/>
      <c r="J2" s="119"/>
      <c r="K2" s="119"/>
      <c r="L2" s="119"/>
      <c r="M2" s="119"/>
      <c r="N2" s="119"/>
    </row>
    <row r="3" spans="2:14" ht="15.75">
      <c r="B3" s="37" t="s">
        <v>108</v>
      </c>
      <c r="C3" s="41"/>
      <c r="D3" s="19"/>
      <c r="E3" s="119" t="s">
        <v>667</v>
      </c>
      <c r="F3" s="119"/>
      <c r="G3" s="119"/>
      <c r="H3" s="119"/>
      <c r="I3" s="119"/>
      <c r="J3" s="119"/>
      <c r="K3" s="119"/>
      <c r="L3" s="119"/>
      <c r="M3" s="119"/>
      <c r="N3" s="119"/>
    </row>
    <row r="4" spans="2:14" ht="15" customHeight="1">
      <c r="B4" s="16"/>
      <c r="C4" s="17"/>
      <c r="D4" s="18"/>
      <c r="E4" s="118" t="s">
        <v>668</v>
      </c>
      <c r="F4" s="118"/>
      <c r="G4" s="118"/>
      <c r="H4" s="118"/>
      <c r="I4" s="118"/>
      <c r="J4" s="118"/>
      <c r="K4" s="118"/>
      <c r="L4" s="118"/>
      <c r="M4" s="118"/>
      <c r="N4" s="118"/>
    </row>
    <row r="5" spans="2:14" ht="15" customHeight="1">
      <c r="B5" s="120" t="s">
        <v>109</v>
      </c>
      <c r="C5" s="121"/>
      <c r="D5" s="19"/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2:14">
      <c r="B6" s="120"/>
      <c r="C6" s="121"/>
      <c r="D6" s="19"/>
      <c r="E6" s="122">
        <v>2014</v>
      </c>
      <c r="F6" s="122">
        <f t="shared" ref="F6:L6" si="0">+E6+1</f>
        <v>2015</v>
      </c>
      <c r="G6" s="122">
        <f t="shared" si="0"/>
        <v>2016</v>
      </c>
      <c r="H6" s="122">
        <f t="shared" si="0"/>
        <v>2017</v>
      </c>
      <c r="I6" s="122">
        <f t="shared" si="0"/>
        <v>2018</v>
      </c>
      <c r="J6" s="122">
        <f t="shared" si="0"/>
        <v>2019</v>
      </c>
      <c r="K6" s="122">
        <f t="shared" si="0"/>
        <v>2020</v>
      </c>
      <c r="L6" s="122">
        <f t="shared" si="0"/>
        <v>2021</v>
      </c>
      <c r="M6" s="122">
        <f t="shared" ref="M6" si="1">+L6+1</f>
        <v>2022</v>
      </c>
      <c r="N6" s="122">
        <f t="shared" ref="N6" si="2">+M6+1</f>
        <v>2023</v>
      </c>
    </row>
    <row r="7" spans="2:14">
      <c r="B7" s="39"/>
      <c r="C7" s="40"/>
      <c r="D7" s="19"/>
      <c r="E7" s="122"/>
      <c r="F7" s="122"/>
      <c r="G7" s="122"/>
      <c r="H7" s="122"/>
      <c r="I7" s="122"/>
      <c r="J7" s="122"/>
      <c r="K7" s="122"/>
      <c r="L7" s="122"/>
      <c r="M7" s="122"/>
      <c r="N7" s="122"/>
    </row>
    <row r="8" spans="2:14">
      <c r="B8" s="61" t="s">
        <v>28</v>
      </c>
      <c r="C8" s="62" t="s">
        <v>110</v>
      </c>
      <c r="D8" s="62" t="s">
        <v>27</v>
      </c>
      <c r="E8" s="97">
        <v>416822.72437960136</v>
      </c>
      <c r="F8" s="97">
        <v>533682.7532716525</v>
      </c>
      <c r="G8" s="97">
        <v>483729.59702980192</v>
      </c>
      <c r="H8" s="97">
        <v>532896.4285061938</v>
      </c>
      <c r="I8" s="97">
        <v>599595.90854503005</v>
      </c>
      <c r="J8" s="97">
        <v>656782.68827614095</v>
      </c>
      <c r="K8" s="97">
        <v>632252.30032394605</v>
      </c>
      <c r="L8" s="97">
        <v>841184.73231489805</v>
      </c>
      <c r="M8" s="97">
        <v>955699.72914936789</v>
      </c>
      <c r="N8" s="97">
        <v>1071873.6086701602</v>
      </c>
    </row>
    <row r="9" spans="2:14">
      <c r="B9" s="27" t="s">
        <v>30</v>
      </c>
      <c r="C9" s="22" t="s">
        <v>111</v>
      </c>
      <c r="D9" s="22" t="s">
        <v>27</v>
      </c>
      <c r="E9" s="98">
        <v>388897.55047851999</v>
      </c>
      <c r="F9" s="98">
        <v>409918.94177154009</v>
      </c>
      <c r="G9" s="98">
        <v>448623.40890963003</v>
      </c>
      <c r="H9" s="98">
        <v>493336.47532676999</v>
      </c>
      <c r="I9" s="98">
        <v>549941.54888478003</v>
      </c>
      <c r="J9" s="98">
        <v>605379.59958098002</v>
      </c>
      <c r="K9" s="98">
        <v>550605.12826760008</v>
      </c>
      <c r="L9" s="98">
        <v>773966.05882515002</v>
      </c>
      <c r="M9" s="98">
        <v>863615.97341124085</v>
      </c>
      <c r="N9" s="98">
        <v>969021.80662319995</v>
      </c>
    </row>
    <row r="10" spans="2:14">
      <c r="B10" s="27" t="s">
        <v>112</v>
      </c>
      <c r="C10" s="47" t="s">
        <v>113</v>
      </c>
      <c r="D10" s="47" t="s">
        <v>27</v>
      </c>
      <c r="E10" s="99">
        <v>123862.32162980002</v>
      </c>
      <c r="F10" s="99">
        <v>118476.76774952</v>
      </c>
      <c r="G10" s="99">
        <v>134524.02849309999</v>
      </c>
      <c r="H10" s="99">
        <v>153037.63541575</v>
      </c>
      <c r="I10" s="99">
        <v>168489.70326246999</v>
      </c>
      <c r="J10" s="99">
        <v>191769.54838928001</v>
      </c>
      <c r="K10" s="99">
        <v>187035.62571900999</v>
      </c>
      <c r="L10" s="99">
        <v>262949.67502013996</v>
      </c>
      <c r="M10" s="99">
        <v>276096.6070062709</v>
      </c>
      <c r="N10" s="99">
        <v>339657.59041261999</v>
      </c>
    </row>
    <row r="11" spans="2:14">
      <c r="B11" s="29" t="s">
        <v>114</v>
      </c>
      <c r="C11" s="48" t="s">
        <v>115</v>
      </c>
      <c r="D11" s="48" t="s">
        <v>27</v>
      </c>
      <c r="E11" s="99">
        <v>31524.930767379999</v>
      </c>
      <c r="F11" s="99">
        <v>35548.438637840001</v>
      </c>
      <c r="G11" s="99">
        <v>40193.086445400004</v>
      </c>
      <c r="H11" s="99">
        <v>43553.01038046</v>
      </c>
      <c r="I11" s="99">
        <v>51425.113221290005</v>
      </c>
      <c r="J11" s="99">
        <v>59447.79533814</v>
      </c>
      <c r="K11" s="99">
        <v>58746.855894439999</v>
      </c>
      <c r="L11" s="99">
        <v>69025.627824300012</v>
      </c>
      <c r="M11" s="99">
        <v>87199.794497369992</v>
      </c>
      <c r="N11" s="99">
        <v>103150.21126626</v>
      </c>
    </row>
    <row r="12" spans="2:14">
      <c r="B12" s="29" t="s">
        <v>116</v>
      </c>
      <c r="C12" s="48" t="s">
        <v>117</v>
      </c>
      <c r="D12" s="48" t="s">
        <v>27</v>
      </c>
      <c r="E12" s="99">
        <v>72801.065279980001</v>
      </c>
      <c r="F12" s="99">
        <v>61639.16666249001</v>
      </c>
      <c r="G12" s="99">
        <v>69306.793853950003</v>
      </c>
      <c r="H12" s="99">
        <v>83021.220349369993</v>
      </c>
      <c r="I12" s="99">
        <v>88049.335953310001</v>
      </c>
      <c r="J12" s="99">
        <v>96152.946294559995</v>
      </c>
      <c r="K12" s="99">
        <v>90417.54098657002</v>
      </c>
      <c r="L12" s="99">
        <v>150826.08378707999</v>
      </c>
      <c r="M12" s="99">
        <v>140810.17325904086</v>
      </c>
      <c r="N12" s="99">
        <v>179993.51887252001</v>
      </c>
    </row>
    <row r="13" spans="2:14">
      <c r="B13" s="29" t="s">
        <v>118</v>
      </c>
      <c r="C13" s="48" t="s">
        <v>119</v>
      </c>
      <c r="D13" s="48" t="s">
        <v>27</v>
      </c>
      <c r="E13" s="99">
        <v>19536.325582440004</v>
      </c>
      <c r="F13" s="99">
        <v>21289.162449189997</v>
      </c>
      <c r="G13" s="99">
        <v>25024.148193749999</v>
      </c>
      <c r="H13" s="99">
        <v>26463.404685919999</v>
      </c>
      <c r="I13" s="99">
        <v>29015.254087869998</v>
      </c>
      <c r="J13" s="99">
        <v>36168.806756580001</v>
      </c>
      <c r="K13" s="99">
        <v>37871.228837999995</v>
      </c>
      <c r="L13" s="99">
        <v>43097.963408760006</v>
      </c>
      <c r="M13" s="99">
        <v>48086.639249860003</v>
      </c>
      <c r="N13" s="99">
        <v>56513.860273839993</v>
      </c>
    </row>
    <row r="14" spans="2:14">
      <c r="B14" s="27" t="s">
        <v>120</v>
      </c>
      <c r="C14" s="47" t="s">
        <v>121</v>
      </c>
      <c r="D14" s="47" t="s">
        <v>27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</row>
    <row r="15" spans="2:14">
      <c r="B15" s="27" t="s">
        <v>122</v>
      </c>
      <c r="C15" s="47" t="s">
        <v>123</v>
      </c>
      <c r="D15" s="47" t="s">
        <v>27</v>
      </c>
      <c r="E15" s="101">
        <v>5361.5878307700004</v>
      </c>
      <c r="F15" s="101">
        <v>5617.67035485</v>
      </c>
      <c r="G15" s="101">
        <v>5803.5994331399997</v>
      </c>
      <c r="H15" s="101">
        <v>6734.07728185</v>
      </c>
      <c r="I15" s="101">
        <v>7662.8322212799994</v>
      </c>
      <c r="J15" s="101">
        <v>8778.2992989000013</v>
      </c>
      <c r="K15" s="101">
        <v>7907.1469835300004</v>
      </c>
      <c r="L15" s="101">
        <v>13875.90700877</v>
      </c>
      <c r="M15" s="101">
        <v>14443.21372512</v>
      </c>
      <c r="N15" s="101">
        <v>15667.188623620001</v>
      </c>
    </row>
    <row r="16" spans="2:14">
      <c r="B16" s="29" t="s">
        <v>124</v>
      </c>
      <c r="C16" s="48" t="s">
        <v>125</v>
      </c>
      <c r="D16" s="48" t="s">
        <v>27</v>
      </c>
      <c r="E16" s="101">
        <v>1578.6336270900001</v>
      </c>
      <c r="F16" s="101">
        <v>1754.8264669199998</v>
      </c>
      <c r="G16" s="101">
        <v>1871.2854521100001</v>
      </c>
      <c r="H16" s="101">
        <v>2166.3038329199999</v>
      </c>
      <c r="I16" s="101">
        <v>2526.8617870399999</v>
      </c>
      <c r="J16" s="101">
        <v>2904.1794500599999</v>
      </c>
      <c r="K16" s="101">
        <v>2856.7969920600003</v>
      </c>
      <c r="L16" s="101">
        <v>4170.6286387800001</v>
      </c>
      <c r="M16" s="101">
        <v>4437.4399376800011</v>
      </c>
      <c r="N16" s="101">
        <v>5105.123833489999</v>
      </c>
    </row>
    <row r="17" spans="2:14">
      <c r="B17" s="29" t="s">
        <v>126</v>
      </c>
      <c r="C17" s="48" t="s">
        <v>127</v>
      </c>
      <c r="D17" s="48" t="s">
        <v>27</v>
      </c>
      <c r="E17" s="101">
        <v>3457.9621808300003</v>
      </c>
      <c r="F17" s="101">
        <v>3445.0687798899999</v>
      </c>
      <c r="G17" s="101">
        <v>3544.0601110400003</v>
      </c>
      <c r="H17" s="101">
        <v>4113.1353522999998</v>
      </c>
      <c r="I17" s="101">
        <v>4610.6078947400001</v>
      </c>
      <c r="J17" s="101">
        <v>5159.4302408700005</v>
      </c>
      <c r="K17" s="101">
        <v>4527.9428848799998</v>
      </c>
      <c r="L17" s="101">
        <v>8397.1229152099986</v>
      </c>
      <c r="M17" s="101">
        <v>8616.9396451699995</v>
      </c>
      <c r="N17" s="101">
        <v>9403.8955427799992</v>
      </c>
    </row>
    <row r="18" spans="2:14">
      <c r="B18" s="29" t="s">
        <v>128</v>
      </c>
      <c r="C18" s="48" t="s">
        <v>129</v>
      </c>
      <c r="D18" s="48" t="s">
        <v>27</v>
      </c>
      <c r="E18" s="101">
        <v>324.99202285000001</v>
      </c>
      <c r="F18" s="101">
        <v>417.81543277999998</v>
      </c>
      <c r="G18" s="101">
        <v>388.25386999</v>
      </c>
      <c r="H18" s="101">
        <v>454.63809662999995</v>
      </c>
      <c r="I18" s="101">
        <v>525.36253950000003</v>
      </c>
      <c r="J18" s="101">
        <v>714.68960797000011</v>
      </c>
      <c r="K18" s="101">
        <v>522.40710659000001</v>
      </c>
      <c r="L18" s="101">
        <v>1308.1554547800001</v>
      </c>
      <c r="M18" s="101">
        <v>1388.83414227</v>
      </c>
      <c r="N18" s="101">
        <v>1158.16924735</v>
      </c>
    </row>
    <row r="19" spans="2:14">
      <c r="B19" s="29" t="s">
        <v>130</v>
      </c>
      <c r="C19" s="48" t="s">
        <v>131</v>
      </c>
      <c r="D19" s="48" t="s">
        <v>27</v>
      </c>
      <c r="E19" s="101">
        <v>0</v>
      </c>
      <c r="F19" s="101">
        <v>0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</row>
    <row r="20" spans="2:14">
      <c r="B20" s="29" t="s">
        <v>132</v>
      </c>
      <c r="C20" s="48" t="s">
        <v>133</v>
      </c>
      <c r="D20" s="48" t="s">
        <v>27</v>
      </c>
      <c r="E20" s="101">
        <v>0</v>
      </c>
      <c r="F20" s="101">
        <v>0</v>
      </c>
      <c r="G20" s="101">
        <v>0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0</v>
      </c>
      <c r="N20" s="101">
        <v>0</v>
      </c>
    </row>
    <row r="21" spans="2:14">
      <c r="B21" s="27" t="s">
        <v>134</v>
      </c>
      <c r="C21" s="47" t="s">
        <v>135</v>
      </c>
      <c r="D21" s="47" t="s">
        <v>27</v>
      </c>
      <c r="E21" s="101">
        <v>233280.27422070998</v>
      </c>
      <c r="F21" s="101">
        <v>254850.47172474</v>
      </c>
      <c r="G21" s="101">
        <v>274945.89133287</v>
      </c>
      <c r="H21" s="101">
        <v>298381.81925101002</v>
      </c>
      <c r="I21" s="101">
        <v>334444.24083333003</v>
      </c>
      <c r="J21" s="101">
        <v>364799.79585557996</v>
      </c>
      <c r="K21" s="101">
        <v>322944.10064906999</v>
      </c>
      <c r="L21" s="101">
        <v>448272.09417266003</v>
      </c>
      <c r="M21" s="101">
        <v>513677.52267929993</v>
      </c>
      <c r="N21" s="101">
        <v>552800.57676112</v>
      </c>
    </row>
    <row r="22" spans="2:14">
      <c r="B22" s="29" t="s">
        <v>136</v>
      </c>
      <c r="C22" s="48" t="s">
        <v>137</v>
      </c>
      <c r="D22" s="48" t="s">
        <v>27</v>
      </c>
      <c r="E22" s="101">
        <v>141897.72933991998</v>
      </c>
      <c r="F22" s="101">
        <v>159166.58470247002</v>
      </c>
      <c r="G22" s="101">
        <v>172537.22536754003</v>
      </c>
      <c r="H22" s="101">
        <v>183685.24804804003</v>
      </c>
      <c r="I22" s="101">
        <v>210463.82932076001</v>
      </c>
      <c r="J22" s="101">
        <v>231989.18174303003</v>
      </c>
      <c r="K22" s="101">
        <v>210088.02007942004</v>
      </c>
      <c r="L22" s="101">
        <v>291487.79997141002</v>
      </c>
      <c r="M22" s="101">
        <v>339477.10818413005</v>
      </c>
      <c r="N22" s="101">
        <v>367504.40068558004</v>
      </c>
    </row>
    <row r="23" spans="2:14">
      <c r="B23" s="29" t="s">
        <v>138</v>
      </c>
      <c r="C23" s="49" t="s">
        <v>139</v>
      </c>
      <c r="D23" s="49" t="s">
        <v>27</v>
      </c>
      <c r="E23" s="102">
        <v>130446.55831090001</v>
      </c>
      <c r="F23" s="102">
        <v>147038.79262168001</v>
      </c>
      <c r="G23" s="102">
        <v>159212.07367848</v>
      </c>
      <c r="H23" s="102">
        <v>169628.85779183</v>
      </c>
      <c r="I23" s="102">
        <v>194724.82648305999</v>
      </c>
      <c r="J23" s="102">
        <v>214324.03048178004</v>
      </c>
      <c r="K23" s="102">
        <v>194407.45375796006</v>
      </c>
      <c r="L23" s="102">
        <v>261206.89357323002</v>
      </c>
      <c r="M23" s="102">
        <v>310788.44525678002</v>
      </c>
      <c r="N23" s="102">
        <v>336693.67743489001</v>
      </c>
    </row>
    <row r="24" spans="2:14">
      <c r="B24" s="29" t="s">
        <v>140</v>
      </c>
      <c r="C24" s="49" t="s">
        <v>141</v>
      </c>
      <c r="D24" s="49" t="s">
        <v>27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</row>
    <row r="25" spans="2:14">
      <c r="B25" s="29" t="s">
        <v>142</v>
      </c>
      <c r="C25" s="49" t="s">
        <v>143</v>
      </c>
      <c r="D25" s="49" t="s">
        <v>27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0</v>
      </c>
      <c r="M25" s="101">
        <v>0</v>
      </c>
      <c r="N25" s="101">
        <v>0</v>
      </c>
    </row>
    <row r="26" spans="2:14">
      <c r="B26" s="29" t="s">
        <v>144</v>
      </c>
      <c r="C26" s="49" t="s">
        <v>145</v>
      </c>
      <c r="D26" s="49" t="s">
        <v>27</v>
      </c>
      <c r="E26" s="100">
        <v>11451.171029020001</v>
      </c>
      <c r="F26" s="100">
        <v>12127.792080789999</v>
      </c>
      <c r="G26" s="100">
        <v>13325.15168906</v>
      </c>
      <c r="H26" s="100">
        <v>14056.390256209999</v>
      </c>
      <c r="I26" s="100">
        <v>15739.002837699998</v>
      </c>
      <c r="J26" s="100">
        <v>17665.151261250001</v>
      </c>
      <c r="K26" s="100">
        <v>15680.566321460003</v>
      </c>
      <c r="L26" s="100">
        <v>30280.906398179995</v>
      </c>
      <c r="M26" s="100">
        <v>28688.66292735</v>
      </c>
      <c r="N26" s="100">
        <v>30810.723250690004</v>
      </c>
    </row>
    <row r="27" spans="2:14">
      <c r="B27" s="29" t="s">
        <v>146</v>
      </c>
      <c r="C27" s="48" t="s">
        <v>147</v>
      </c>
      <c r="D27" s="48" t="s">
        <v>27</v>
      </c>
      <c r="E27" s="101">
        <v>70885.976960100001</v>
      </c>
      <c r="F27" s="101">
        <v>72957.642045699991</v>
      </c>
      <c r="G27" s="101">
        <v>76473.78148695</v>
      </c>
      <c r="H27" s="101">
        <v>87099.260625040013</v>
      </c>
      <c r="I27" s="101">
        <v>93730.615670720028</v>
      </c>
      <c r="J27" s="101">
        <v>99048.775342419991</v>
      </c>
      <c r="K27" s="101">
        <v>84328.012353980012</v>
      </c>
      <c r="L27" s="101">
        <v>115722.51648606001</v>
      </c>
      <c r="M27" s="101">
        <v>129139.94387807</v>
      </c>
      <c r="N27" s="101">
        <v>134931.43710305</v>
      </c>
    </row>
    <row r="28" spans="2:14">
      <c r="B28" s="29" t="s">
        <v>148</v>
      </c>
      <c r="C28" s="48" t="s">
        <v>149</v>
      </c>
      <c r="D28" s="48" t="s">
        <v>27</v>
      </c>
      <c r="E28" s="101">
        <v>0</v>
      </c>
      <c r="F28" s="101">
        <v>0</v>
      </c>
      <c r="G28" s="101">
        <v>0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  <c r="M28" s="101">
        <v>0</v>
      </c>
      <c r="N28" s="101">
        <v>0</v>
      </c>
    </row>
    <row r="29" spans="2:14">
      <c r="B29" s="29" t="s">
        <v>150</v>
      </c>
      <c r="C29" s="48" t="s">
        <v>151</v>
      </c>
      <c r="D29" s="48" t="s">
        <v>27</v>
      </c>
      <c r="E29" s="101">
        <v>12232.742407759999</v>
      </c>
      <c r="F29" s="101">
        <v>12901.304319520001</v>
      </c>
      <c r="G29" s="101">
        <v>13562.300149070001</v>
      </c>
      <c r="H29" s="101">
        <v>14882.27920615</v>
      </c>
      <c r="I29" s="101">
        <v>16817.342750119999</v>
      </c>
      <c r="J29" s="101">
        <v>16966.177278740004</v>
      </c>
      <c r="K29" s="101">
        <v>16886.6101509</v>
      </c>
      <c r="L29" s="101">
        <v>19970.804456860002</v>
      </c>
      <c r="M29" s="101">
        <v>21565.212709060001</v>
      </c>
      <c r="N29" s="101">
        <v>23849.935890009998</v>
      </c>
    </row>
    <row r="30" spans="2:14">
      <c r="B30" s="29" t="s">
        <v>152</v>
      </c>
      <c r="C30" s="48" t="s">
        <v>153</v>
      </c>
      <c r="D30" s="48" t="s">
        <v>27</v>
      </c>
      <c r="E30" s="102">
        <v>8263.8255129300014</v>
      </c>
      <c r="F30" s="102">
        <v>9824.9406570500014</v>
      </c>
      <c r="G30" s="102">
        <v>12372.584329309999</v>
      </c>
      <c r="H30" s="102">
        <v>12715.031371779998</v>
      </c>
      <c r="I30" s="102">
        <v>13432.45309173</v>
      </c>
      <c r="J30" s="102">
        <v>16795.661491390001</v>
      </c>
      <c r="K30" s="102">
        <v>11641.458064769999</v>
      </c>
      <c r="L30" s="102">
        <v>21090.973258330003</v>
      </c>
      <c r="M30" s="102">
        <v>23495.257908040003</v>
      </c>
      <c r="N30" s="102">
        <v>26514.803082480001</v>
      </c>
    </row>
    <row r="31" spans="2:14">
      <c r="B31" s="29" t="s">
        <v>154</v>
      </c>
      <c r="C31" s="49" t="s">
        <v>155</v>
      </c>
      <c r="D31" s="49" t="s">
        <v>27</v>
      </c>
      <c r="E31" s="102">
        <v>6971.7923444799999</v>
      </c>
      <c r="F31" s="102">
        <v>8547.8910560000004</v>
      </c>
      <c r="G31" s="102">
        <v>10835.25939537</v>
      </c>
      <c r="H31" s="102">
        <v>11152.82297187</v>
      </c>
      <c r="I31" s="102">
        <v>11976.952484770001</v>
      </c>
      <c r="J31" s="102">
        <v>14848.77449657</v>
      </c>
      <c r="K31" s="102">
        <v>10071.461343839999</v>
      </c>
      <c r="L31" s="102">
        <v>18179.074364249998</v>
      </c>
      <c r="M31" s="102">
        <v>20081.490002710001</v>
      </c>
      <c r="N31" s="102">
        <v>22094.42705772</v>
      </c>
    </row>
    <row r="32" spans="2:14">
      <c r="B32" s="29" t="s">
        <v>156</v>
      </c>
      <c r="C32" s="49" t="s">
        <v>157</v>
      </c>
      <c r="D32" s="49" t="s">
        <v>27</v>
      </c>
      <c r="E32" s="102">
        <v>1292.0331684500002</v>
      </c>
      <c r="F32" s="102">
        <v>1277.0496010500001</v>
      </c>
      <c r="G32" s="102">
        <v>1537.3249339399999</v>
      </c>
      <c r="H32" s="102">
        <v>1562.2083999100003</v>
      </c>
      <c r="I32" s="102">
        <v>1455.5006069600001</v>
      </c>
      <c r="J32" s="102">
        <v>1946.8869948199999</v>
      </c>
      <c r="K32" s="102">
        <v>1569.99672093</v>
      </c>
      <c r="L32" s="102">
        <v>2911.89889408</v>
      </c>
      <c r="M32" s="102">
        <v>3413.7679053299998</v>
      </c>
      <c r="N32" s="102">
        <v>4420.3760247600003</v>
      </c>
    </row>
    <row r="33" spans="2:14">
      <c r="B33" s="29" t="s">
        <v>158</v>
      </c>
      <c r="C33" s="48" t="s">
        <v>159</v>
      </c>
      <c r="D33" s="48" t="s">
        <v>27</v>
      </c>
      <c r="E33" s="100">
        <v>0</v>
      </c>
      <c r="F33" s="100">
        <v>0</v>
      </c>
      <c r="G33" s="100">
        <v>0</v>
      </c>
      <c r="H33" s="100">
        <v>0</v>
      </c>
      <c r="I33" s="100">
        <v>0</v>
      </c>
      <c r="J33" s="100">
        <v>0</v>
      </c>
      <c r="K33" s="100">
        <v>0</v>
      </c>
      <c r="L33" s="100">
        <v>0</v>
      </c>
      <c r="M33" s="100">
        <v>0</v>
      </c>
      <c r="N33" s="100">
        <v>0</v>
      </c>
    </row>
    <row r="34" spans="2:14">
      <c r="B34" s="27" t="s">
        <v>160</v>
      </c>
      <c r="C34" s="47" t="s">
        <v>161</v>
      </c>
      <c r="D34" s="47" t="s">
        <v>27</v>
      </c>
      <c r="E34" s="100">
        <v>26344.354013629996</v>
      </c>
      <c r="F34" s="100">
        <v>30895.386590599999</v>
      </c>
      <c r="G34" s="100">
        <v>33292.124591449996</v>
      </c>
      <c r="H34" s="100">
        <v>35130.87715113</v>
      </c>
      <c r="I34" s="100">
        <v>39268.792582980001</v>
      </c>
      <c r="J34" s="100">
        <v>39975.165866970005</v>
      </c>
      <c r="K34" s="100">
        <v>32640.115233609999</v>
      </c>
      <c r="L34" s="100">
        <v>48777.129173590001</v>
      </c>
      <c r="M34" s="100">
        <v>59318.113382209995</v>
      </c>
      <c r="N34" s="100">
        <v>60670.469786630005</v>
      </c>
    </row>
    <row r="35" spans="2:14">
      <c r="B35" s="29" t="s">
        <v>162</v>
      </c>
      <c r="C35" s="48" t="s">
        <v>163</v>
      </c>
      <c r="D35" s="48" t="s">
        <v>27</v>
      </c>
      <c r="E35" s="101">
        <v>21314.579441999998</v>
      </c>
      <c r="F35" s="101">
        <v>25211.388710350002</v>
      </c>
      <c r="G35" s="101">
        <v>27286.11773794</v>
      </c>
      <c r="H35" s="101">
        <v>28702.773349570001</v>
      </c>
      <c r="I35" s="101">
        <v>32095.899208710001</v>
      </c>
      <c r="J35" s="101">
        <v>32478.403014119998</v>
      </c>
      <c r="K35" s="101">
        <v>29630.127444359998</v>
      </c>
      <c r="L35" s="101">
        <v>42637.453239380004</v>
      </c>
      <c r="M35" s="101">
        <v>50634.800364809998</v>
      </c>
      <c r="N35" s="101">
        <v>50795.057561009999</v>
      </c>
    </row>
    <row r="36" spans="2:14">
      <c r="B36" s="29" t="s">
        <v>164</v>
      </c>
      <c r="C36" s="48" t="s">
        <v>165</v>
      </c>
      <c r="D36" s="48" t="s">
        <v>27</v>
      </c>
      <c r="E36" s="101">
        <v>12.0634295</v>
      </c>
      <c r="F36" s="101">
        <v>7.6647896299999996</v>
      </c>
      <c r="G36" s="101">
        <v>0</v>
      </c>
      <c r="H36" s="101">
        <v>0</v>
      </c>
      <c r="I36" s="101">
        <v>0</v>
      </c>
      <c r="J36" s="101">
        <v>0</v>
      </c>
      <c r="K36" s="101">
        <v>0</v>
      </c>
      <c r="L36" s="101">
        <v>0</v>
      </c>
      <c r="M36" s="101">
        <v>0</v>
      </c>
      <c r="N36" s="101">
        <v>0</v>
      </c>
    </row>
    <row r="37" spans="2:14">
      <c r="B37" s="29" t="s">
        <v>166</v>
      </c>
      <c r="C37" s="48" t="s">
        <v>167</v>
      </c>
      <c r="D37" s="48" t="s">
        <v>27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</row>
    <row r="38" spans="2:14">
      <c r="B38" s="29" t="s">
        <v>168</v>
      </c>
      <c r="C38" s="48" t="s">
        <v>169</v>
      </c>
      <c r="D38" s="48" t="s">
        <v>27</v>
      </c>
      <c r="E38" s="101">
        <v>0</v>
      </c>
      <c r="F38" s="101">
        <v>0</v>
      </c>
      <c r="G38" s="101">
        <v>0</v>
      </c>
      <c r="H38" s="101">
        <v>0</v>
      </c>
      <c r="I38" s="101">
        <v>0</v>
      </c>
      <c r="J38" s="101">
        <v>0</v>
      </c>
      <c r="K38" s="101">
        <v>0</v>
      </c>
      <c r="L38" s="101">
        <v>0</v>
      </c>
      <c r="M38" s="101">
        <v>0</v>
      </c>
      <c r="N38" s="101">
        <v>0</v>
      </c>
    </row>
    <row r="39" spans="2:14">
      <c r="B39" s="29" t="s">
        <v>170</v>
      </c>
      <c r="C39" s="48" t="s">
        <v>171</v>
      </c>
      <c r="D39" s="48" t="s">
        <v>27</v>
      </c>
      <c r="E39" s="101">
        <v>0</v>
      </c>
      <c r="F39" s="101">
        <v>0</v>
      </c>
      <c r="G39" s="101">
        <v>0</v>
      </c>
      <c r="H39" s="101">
        <v>0</v>
      </c>
      <c r="I39" s="101">
        <v>0</v>
      </c>
      <c r="J39" s="101">
        <v>0</v>
      </c>
      <c r="K39" s="101">
        <v>0</v>
      </c>
      <c r="L39" s="101">
        <v>0</v>
      </c>
      <c r="M39" s="101">
        <v>0</v>
      </c>
      <c r="N39" s="101">
        <v>0</v>
      </c>
    </row>
    <row r="40" spans="2:14">
      <c r="B40" s="29" t="s">
        <v>172</v>
      </c>
      <c r="C40" s="48" t="s">
        <v>173</v>
      </c>
      <c r="D40" s="48" t="s">
        <v>27</v>
      </c>
      <c r="E40" s="101">
        <v>5017.7111421299996</v>
      </c>
      <c r="F40" s="101">
        <v>5676.3330906200008</v>
      </c>
      <c r="G40" s="101">
        <v>6006.0068535099999</v>
      </c>
      <c r="H40" s="101">
        <v>6428.1038015599997</v>
      </c>
      <c r="I40" s="101">
        <v>7172.8933742700001</v>
      </c>
      <c r="J40" s="101">
        <v>7496.762852849999</v>
      </c>
      <c r="K40" s="101">
        <v>3009.9877892500012</v>
      </c>
      <c r="L40" s="101">
        <v>6139.6759342099995</v>
      </c>
      <c r="M40" s="101">
        <v>8683.3130173999998</v>
      </c>
      <c r="N40" s="101">
        <v>9875.4122256199989</v>
      </c>
    </row>
    <row r="41" spans="2:14">
      <c r="B41" s="45" t="s">
        <v>174</v>
      </c>
      <c r="C41" s="50" t="s">
        <v>175</v>
      </c>
      <c r="D41" s="50" t="s">
        <v>27</v>
      </c>
      <c r="E41" s="101">
        <v>49.01278361</v>
      </c>
      <c r="F41" s="101">
        <v>78.64535183000001</v>
      </c>
      <c r="G41" s="101">
        <v>57.765059070000007</v>
      </c>
      <c r="H41" s="101">
        <v>52.066227030000007</v>
      </c>
      <c r="I41" s="101">
        <v>75.979984720000004</v>
      </c>
      <c r="J41" s="101">
        <v>56.790170249999996</v>
      </c>
      <c r="K41" s="101">
        <v>78.139682379999996</v>
      </c>
      <c r="L41" s="101">
        <v>91.253449989999993</v>
      </c>
      <c r="M41" s="101">
        <v>80.516618340000008</v>
      </c>
      <c r="N41" s="101">
        <v>225.98103921000029</v>
      </c>
    </row>
    <row r="42" spans="2:14">
      <c r="B42" s="27" t="s">
        <v>32</v>
      </c>
      <c r="C42" s="22" t="s">
        <v>176</v>
      </c>
      <c r="D42" s="22" t="s">
        <v>27</v>
      </c>
      <c r="E42" s="101">
        <v>1514.9982607899999</v>
      </c>
      <c r="F42" s="101">
        <v>1483.2338262200001</v>
      </c>
      <c r="G42" s="101">
        <v>1549.96133065</v>
      </c>
      <c r="H42" s="101">
        <v>2634.9379318199994</v>
      </c>
      <c r="I42" s="101">
        <v>2514.0754689999999</v>
      </c>
      <c r="J42" s="101">
        <v>2553.2098353399997</v>
      </c>
      <c r="K42" s="101">
        <v>2660.6804857499997</v>
      </c>
      <c r="L42" s="101">
        <v>3420.2529525599998</v>
      </c>
      <c r="M42" s="101">
        <v>4923.1171042899996</v>
      </c>
      <c r="N42" s="101">
        <v>4221.0080365499998</v>
      </c>
    </row>
    <row r="43" spans="2:14">
      <c r="B43" s="27" t="s">
        <v>177</v>
      </c>
      <c r="C43" s="47" t="s">
        <v>178</v>
      </c>
      <c r="D43" s="47" t="s">
        <v>27</v>
      </c>
      <c r="E43" s="101">
        <v>1514.9982607899999</v>
      </c>
      <c r="F43" s="101">
        <v>1483.2338262200001</v>
      </c>
      <c r="G43" s="101">
        <v>1549.96133065</v>
      </c>
      <c r="H43" s="101">
        <v>2634.9379318199994</v>
      </c>
      <c r="I43" s="101">
        <v>2514.0754690000003</v>
      </c>
      <c r="J43" s="101">
        <v>2553.2098353400002</v>
      </c>
      <c r="K43" s="101">
        <v>2660.6804857499997</v>
      </c>
      <c r="L43" s="101">
        <v>3420.2529525599998</v>
      </c>
      <c r="M43" s="101">
        <v>4923.1171042899996</v>
      </c>
      <c r="N43" s="101">
        <v>4221.0080365499998</v>
      </c>
    </row>
    <row r="44" spans="2:14">
      <c r="B44" s="29" t="s">
        <v>179</v>
      </c>
      <c r="C44" s="48" t="s">
        <v>180</v>
      </c>
      <c r="D44" s="48" t="s">
        <v>27</v>
      </c>
      <c r="E44" s="101">
        <v>160.29464483000001</v>
      </c>
      <c r="F44" s="101">
        <v>162.57340726000001</v>
      </c>
      <c r="G44" s="101">
        <v>157.51129009000002</v>
      </c>
      <c r="H44" s="101">
        <v>1099.4881496200001</v>
      </c>
      <c r="I44" s="101">
        <v>1045.5916301699999</v>
      </c>
      <c r="J44" s="101">
        <v>1059.4057277500001</v>
      </c>
      <c r="K44" s="101">
        <v>1066.6761185900002</v>
      </c>
      <c r="L44" s="101">
        <v>1293.3294703300003</v>
      </c>
      <c r="M44" s="101">
        <v>2589.1437021199999</v>
      </c>
      <c r="N44" s="101">
        <v>2157.8282043300001</v>
      </c>
    </row>
    <row r="45" spans="2:14">
      <c r="B45" s="29" t="s">
        <v>181</v>
      </c>
      <c r="C45" s="48" t="s">
        <v>182</v>
      </c>
      <c r="D45" s="48" t="s">
        <v>27</v>
      </c>
      <c r="E45" s="101">
        <v>1354.7036159599998</v>
      </c>
      <c r="F45" s="101">
        <v>1320.6604189599998</v>
      </c>
      <c r="G45" s="101">
        <v>1392.4500405600002</v>
      </c>
      <c r="H45" s="101">
        <v>1535.4497821999998</v>
      </c>
      <c r="I45" s="101">
        <v>1468.48383883</v>
      </c>
      <c r="J45" s="101">
        <v>1493.8041075900001</v>
      </c>
      <c r="K45" s="101">
        <v>1594.0043671599999</v>
      </c>
      <c r="L45" s="101">
        <v>2126.92348223</v>
      </c>
      <c r="M45" s="101">
        <v>2333.9734021699996</v>
      </c>
      <c r="N45" s="101">
        <v>2063.1798322200002</v>
      </c>
    </row>
    <row r="46" spans="2:14">
      <c r="B46" s="29" t="s">
        <v>183</v>
      </c>
      <c r="C46" s="48" t="s">
        <v>184</v>
      </c>
      <c r="D46" s="48" t="s">
        <v>27</v>
      </c>
      <c r="E46" s="101">
        <v>0</v>
      </c>
      <c r="F46" s="101">
        <v>0</v>
      </c>
      <c r="G46" s="101">
        <v>0</v>
      </c>
      <c r="H46" s="101">
        <v>0</v>
      </c>
      <c r="I46" s="101">
        <v>0</v>
      </c>
      <c r="J46" s="101">
        <v>0</v>
      </c>
      <c r="K46" s="101">
        <v>0</v>
      </c>
      <c r="L46" s="101">
        <v>0</v>
      </c>
      <c r="M46" s="101">
        <v>0</v>
      </c>
      <c r="N46" s="101">
        <v>0</v>
      </c>
    </row>
    <row r="47" spans="2:14">
      <c r="B47" s="29" t="s">
        <v>185</v>
      </c>
      <c r="C47" s="48" t="s">
        <v>186</v>
      </c>
      <c r="D47" s="48" t="s">
        <v>27</v>
      </c>
      <c r="E47" s="101">
        <v>0</v>
      </c>
      <c r="F47" s="101">
        <v>0</v>
      </c>
      <c r="G47" s="101">
        <v>0</v>
      </c>
      <c r="H47" s="101">
        <v>0</v>
      </c>
      <c r="I47" s="101">
        <v>0</v>
      </c>
      <c r="J47" s="101">
        <v>0</v>
      </c>
      <c r="K47" s="101">
        <v>0</v>
      </c>
      <c r="L47" s="101">
        <v>0</v>
      </c>
      <c r="M47" s="101">
        <v>0</v>
      </c>
      <c r="N47" s="101">
        <v>0</v>
      </c>
    </row>
    <row r="48" spans="2:14">
      <c r="B48" s="27" t="s">
        <v>187</v>
      </c>
      <c r="C48" s="47" t="s">
        <v>188</v>
      </c>
      <c r="D48" s="47" t="s">
        <v>27</v>
      </c>
      <c r="E48" s="101">
        <v>0</v>
      </c>
      <c r="F48" s="101">
        <v>0</v>
      </c>
      <c r="G48" s="101">
        <v>0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0</v>
      </c>
      <c r="N48" s="101">
        <v>0</v>
      </c>
    </row>
    <row r="49" spans="2:14">
      <c r="B49" s="29" t="s">
        <v>189</v>
      </c>
      <c r="C49" s="48" t="s">
        <v>180</v>
      </c>
      <c r="D49" s="48" t="s">
        <v>27</v>
      </c>
      <c r="E49" s="101">
        <v>0</v>
      </c>
      <c r="F49" s="101">
        <v>0</v>
      </c>
      <c r="G49" s="101">
        <v>0</v>
      </c>
      <c r="H49" s="101">
        <v>0</v>
      </c>
      <c r="I49" s="101">
        <v>0</v>
      </c>
      <c r="J49" s="101">
        <v>0</v>
      </c>
      <c r="K49" s="101">
        <v>0</v>
      </c>
      <c r="L49" s="101">
        <v>0</v>
      </c>
      <c r="M49" s="101">
        <v>0</v>
      </c>
      <c r="N49" s="101">
        <v>0</v>
      </c>
    </row>
    <row r="50" spans="2:14">
      <c r="B50" s="29" t="s">
        <v>190</v>
      </c>
      <c r="C50" s="48" t="s">
        <v>182</v>
      </c>
      <c r="D50" s="48" t="s">
        <v>27</v>
      </c>
      <c r="E50" s="101">
        <v>0</v>
      </c>
      <c r="F50" s="101">
        <v>0</v>
      </c>
      <c r="G50" s="101">
        <v>0</v>
      </c>
      <c r="H50" s="101">
        <v>0</v>
      </c>
      <c r="I50" s="101">
        <v>0</v>
      </c>
      <c r="J50" s="101">
        <v>0</v>
      </c>
      <c r="K50" s="101">
        <v>0</v>
      </c>
      <c r="L50" s="101">
        <v>0</v>
      </c>
      <c r="M50" s="101">
        <v>0</v>
      </c>
      <c r="N50" s="101">
        <v>0</v>
      </c>
    </row>
    <row r="51" spans="2:14">
      <c r="B51" s="30" t="s">
        <v>191</v>
      </c>
      <c r="C51" s="51" t="s">
        <v>192</v>
      </c>
      <c r="D51" s="51" t="s">
        <v>27</v>
      </c>
      <c r="E51" s="101">
        <v>0</v>
      </c>
      <c r="F51" s="101">
        <v>0</v>
      </c>
      <c r="G51" s="101">
        <v>0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1">
        <v>0</v>
      </c>
      <c r="N51" s="101">
        <v>0</v>
      </c>
    </row>
    <row r="52" spans="2:14">
      <c r="B52" s="27" t="s">
        <v>34</v>
      </c>
      <c r="C52" s="22" t="s">
        <v>193</v>
      </c>
      <c r="D52" s="22" t="s">
        <v>27</v>
      </c>
      <c r="E52" s="101">
        <v>5162.4332120800009</v>
      </c>
      <c r="F52" s="101">
        <v>96262.59626344002</v>
      </c>
      <c r="G52" s="101">
        <v>1118.6856548000001</v>
      </c>
      <c r="H52" s="101">
        <v>1996.2453420299998</v>
      </c>
      <c r="I52" s="101">
        <v>965.47298957999988</v>
      </c>
      <c r="J52" s="101">
        <v>1038.4407180000003</v>
      </c>
      <c r="K52" s="101">
        <v>15356.341595829999</v>
      </c>
      <c r="L52" s="101">
        <v>3681.4523885400008</v>
      </c>
      <c r="M52" s="101">
        <v>2305.27357686</v>
      </c>
      <c r="N52" s="101">
        <v>6846.2817323200006</v>
      </c>
    </row>
    <row r="53" spans="2:14">
      <c r="B53" s="27" t="s">
        <v>194</v>
      </c>
      <c r="C53" s="47" t="s">
        <v>195</v>
      </c>
      <c r="D53" s="47" t="s">
        <v>27</v>
      </c>
      <c r="E53" s="101">
        <v>222.01319411999998</v>
      </c>
      <c r="F53" s="101">
        <v>93671.848698710033</v>
      </c>
      <c r="G53" s="101">
        <v>167.14722460000002</v>
      </c>
      <c r="H53" s="101">
        <v>273.66455837000001</v>
      </c>
      <c r="I53" s="101">
        <v>30.190408790000006</v>
      </c>
      <c r="J53" s="101">
        <v>71.833987499999992</v>
      </c>
      <c r="K53" s="101">
        <v>7.6918849699999994</v>
      </c>
      <c r="L53" s="101">
        <v>0</v>
      </c>
      <c r="M53" s="101">
        <v>371.44527450000004</v>
      </c>
      <c r="N53" s="101">
        <v>155.13939330000002</v>
      </c>
    </row>
    <row r="54" spans="2:14">
      <c r="B54" s="29" t="s">
        <v>196</v>
      </c>
      <c r="C54" s="48" t="s">
        <v>197</v>
      </c>
      <c r="D54" s="48" t="s">
        <v>27</v>
      </c>
      <c r="E54" s="101">
        <v>38.828655660000003</v>
      </c>
      <c r="F54" s="101">
        <v>74.159807790000002</v>
      </c>
      <c r="G54" s="101">
        <v>0</v>
      </c>
      <c r="H54" s="101">
        <v>8.2485406100000009</v>
      </c>
      <c r="I54" s="101">
        <v>0</v>
      </c>
      <c r="J54" s="101">
        <v>0</v>
      </c>
      <c r="K54" s="101">
        <v>0</v>
      </c>
      <c r="L54" s="101">
        <v>0</v>
      </c>
      <c r="M54" s="101">
        <v>270.99114504000005</v>
      </c>
      <c r="N54" s="101">
        <v>155.13939330000002</v>
      </c>
    </row>
    <row r="55" spans="2:14">
      <c r="B55" s="29" t="s">
        <v>198</v>
      </c>
      <c r="C55" s="48" t="s">
        <v>199</v>
      </c>
      <c r="D55" s="48" t="s">
        <v>27</v>
      </c>
      <c r="E55" s="101">
        <v>183.18453845999997</v>
      </c>
      <c r="F55" s="101">
        <v>93597.688890920021</v>
      </c>
      <c r="G55" s="101">
        <v>167.14722460000002</v>
      </c>
      <c r="H55" s="101">
        <v>265.41601776000005</v>
      </c>
      <c r="I55" s="101">
        <v>30.190408790000006</v>
      </c>
      <c r="J55" s="101">
        <v>71.833987499999992</v>
      </c>
      <c r="K55" s="101">
        <v>7.6918849699999994</v>
      </c>
      <c r="L55" s="101">
        <v>0</v>
      </c>
      <c r="M55" s="101">
        <v>100.45412945999999</v>
      </c>
      <c r="N55" s="101">
        <v>0</v>
      </c>
    </row>
    <row r="56" spans="2:14">
      <c r="B56" s="27" t="s">
        <v>200</v>
      </c>
      <c r="C56" s="47" t="s">
        <v>201</v>
      </c>
      <c r="D56" s="47" t="s">
        <v>27</v>
      </c>
      <c r="E56" s="101">
        <v>1879.0782798499999</v>
      </c>
      <c r="F56" s="101">
        <v>2485.7475647299998</v>
      </c>
      <c r="G56" s="101">
        <v>856.53843019999999</v>
      </c>
      <c r="H56" s="101">
        <v>1572.58078366</v>
      </c>
      <c r="I56" s="101">
        <v>935.28258078999988</v>
      </c>
      <c r="J56" s="101">
        <v>966.60673050000014</v>
      </c>
      <c r="K56" s="101">
        <v>1486.2168226700001</v>
      </c>
      <c r="L56" s="101">
        <v>895.72603418000006</v>
      </c>
      <c r="M56" s="101">
        <v>774.37075943999992</v>
      </c>
      <c r="N56" s="101">
        <v>817.83061495000004</v>
      </c>
    </row>
    <row r="57" spans="2:14">
      <c r="B57" s="29" t="s">
        <v>202</v>
      </c>
      <c r="C57" s="48" t="s">
        <v>203</v>
      </c>
      <c r="D57" s="48" t="s">
        <v>27</v>
      </c>
      <c r="E57" s="101">
        <v>1548.08642448</v>
      </c>
      <c r="F57" s="101">
        <v>213.49594762999999</v>
      </c>
      <c r="G57" s="101">
        <v>169.8695879</v>
      </c>
      <c r="H57" s="101">
        <v>244.92343778999998</v>
      </c>
      <c r="I57" s="101">
        <v>348.95638716999997</v>
      </c>
      <c r="J57" s="101">
        <v>231.04927475000002</v>
      </c>
      <c r="K57" s="101">
        <v>769.42396668999993</v>
      </c>
      <c r="L57" s="101">
        <v>565.68868373999999</v>
      </c>
      <c r="M57" s="101">
        <v>473.81955626999996</v>
      </c>
      <c r="N57" s="101">
        <v>265.34124426</v>
      </c>
    </row>
    <row r="58" spans="2:14">
      <c r="B58" s="29" t="s">
        <v>204</v>
      </c>
      <c r="C58" s="48" t="s">
        <v>205</v>
      </c>
      <c r="D58" s="48" t="s">
        <v>27</v>
      </c>
      <c r="E58" s="101">
        <v>330.99185537</v>
      </c>
      <c r="F58" s="101">
        <v>2272.2516170999997</v>
      </c>
      <c r="G58" s="101">
        <v>686.66884230000005</v>
      </c>
      <c r="H58" s="101">
        <v>1327.65734587</v>
      </c>
      <c r="I58" s="101">
        <v>586.32619362000003</v>
      </c>
      <c r="J58" s="101">
        <v>735.55745574999992</v>
      </c>
      <c r="K58" s="101">
        <v>716.79285598000001</v>
      </c>
      <c r="L58" s="101">
        <v>330.03735043999995</v>
      </c>
      <c r="M58" s="101">
        <v>300.55120317000001</v>
      </c>
      <c r="N58" s="101">
        <v>552.48937068999999</v>
      </c>
    </row>
    <row r="59" spans="2:14">
      <c r="B59" s="27" t="s">
        <v>206</v>
      </c>
      <c r="C59" s="47" t="s">
        <v>207</v>
      </c>
      <c r="D59" s="47" t="s">
        <v>27</v>
      </c>
      <c r="E59" s="101">
        <v>3061.3417381100003</v>
      </c>
      <c r="F59" s="101">
        <v>105</v>
      </c>
      <c r="G59" s="101">
        <v>95</v>
      </c>
      <c r="H59" s="101">
        <v>150</v>
      </c>
      <c r="I59" s="101">
        <v>0</v>
      </c>
      <c r="J59" s="101">
        <v>0</v>
      </c>
      <c r="K59" s="101">
        <v>13862.43288819</v>
      </c>
      <c r="L59" s="101">
        <v>2785.7263543600002</v>
      </c>
      <c r="M59" s="101">
        <v>1159.4575429199999</v>
      </c>
      <c r="N59" s="101">
        <v>5873.3117240700003</v>
      </c>
    </row>
    <row r="60" spans="2:14">
      <c r="B60" s="29" t="s">
        <v>208</v>
      </c>
      <c r="C60" s="48" t="s">
        <v>203</v>
      </c>
      <c r="D60" s="48" t="s">
        <v>27</v>
      </c>
      <c r="E60" s="101">
        <v>0</v>
      </c>
      <c r="F60" s="101">
        <v>105</v>
      </c>
      <c r="G60" s="101">
        <v>95</v>
      </c>
      <c r="H60" s="101">
        <v>150</v>
      </c>
      <c r="I60" s="101">
        <v>0</v>
      </c>
      <c r="J60" s="101">
        <v>0</v>
      </c>
      <c r="K60" s="101">
        <v>13862.43288819</v>
      </c>
      <c r="L60" s="101">
        <v>2785.7263543600002</v>
      </c>
      <c r="M60" s="101">
        <v>1159.4575429199999</v>
      </c>
      <c r="N60" s="101">
        <v>5873.3117240700003</v>
      </c>
    </row>
    <row r="61" spans="2:14">
      <c r="B61" s="30" t="s">
        <v>209</v>
      </c>
      <c r="C61" s="51" t="s">
        <v>210</v>
      </c>
      <c r="D61" s="51" t="s">
        <v>27</v>
      </c>
      <c r="E61" s="101">
        <v>3061.3417381100003</v>
      </c>
      <c r="F61" s="101">
        <v>0</v>
      </c>
      <c r="G61" s="101">
        <v>0</v>
      </c>
      <c r="H61" s="101">
        <v>0</v>
      </c>
      <c r="I61" s="101">
        <v>0</v>
      </c>
      <c r="J61" s="101">
        <v>0</v>
      </c>
      <c r="K61" s="101">
        <v>0</v>
      </c>
      <c r="L61" s="101">
        <v>0</v>
      </c>
      <c r="M61" s="101">
        <v>0</v>
      </c>
      <c r="N61" s="101">
        <v>0</v>
      </c>
    </row>
    <row r="62" spans="2:14">
      <c r="B62" s="27" t="s">
        <v>36</v>
      </c>
      <c r="C62" s="22" t="s">
        <v>211</v>
      </c>
      <c r="D62" s="22" t="s">
        <v>27</v>
      </c>
      <c r="E62" s="101">
        <v>21247.742428211335</v>
      </c>
      <c r="F62" s="101">
        <v>26017.981410452638</v>
      </c>
      <c r="G62" s="101">
        <v>32437.541134722</v>
      </c>
      <c r="H62" s="101">
        <v>34928.769905573718</v>
      </c>
      <c r="I62" s="101">
        <v>46174.811201669996</v>
      </c>
      <c r="J62" s="101">
        <v>47811.438141821003</v>
      </c>
      <c r="K62" s="101">
        <v>63630.149974765998</v>
      </c>
      <c r="L62" s="101">
        <v>60116.968148647997</v>
      </c>
      <c r="M62" s="101">
        <v>84855.365056977011</v>
      </c>
      <c r="N62" s="101">
        <v>91784.512278090348</v>
      </c>
    </row>
    <row r="63" spans="2:14">
      <c r="B63" s="27" t="s">
        <v>212</v>
      </c>
      <c r="C63" s="47" t="s">
        <v>213</v>
      </c>
      <c r="D63" s="47" t="s">
        <v>27</v>
      </c>
      <c r="E63" s="101">
        <v>4271.6222652200004</v>
      </c>
      <c r="F63" s="101">
        <v>6538.7932346699999</v>
      </c>
      <c r="G63" s="101">
        <v>10040.656741449999</v>
      </c>
      <c r="H63" s="101">
        <v>7195.8089925499989</v>
      </c>
      <c r="I63" s="101">
        <v>6564.5123812000002</v>
      </c>
      <c r="J63" s="101">
        <v>6300.9781969900005</v>
      </c>
      <c r="K63" s="101">
        <v>18470.971703589999</v>
      </c>
      <c r="L63" s="101">
        <v>10584.661439949999</v>
      </c>
      <c r="M63" s="101">
        <v>17020.13720198</v>
      </c>
      <c r="N63" s="101">
        <v>13350.809141050002</v>
      </c>
    </row>
    <row r="64" spans="2:14">
      <c r="B64" s="29" t="s">
        <v>214</v>
      </c>
      <c r="C64" s="48" t="s">
        <v>215</v>
      </c>
      <c r="D64" s="48" t="s">
        <v>27</v>
      </c>
      <c r="E64" s="101">
        <v>66.71373423</v>
      </c>
      <c r="F64" s="101">
        <v>67.458133070000002</v>
      </c>
      <c r="G64" s="101">
        <v>51.10099658</v>
      </c>
      <c r="H64" s="101">
        <v>543.64334030999999</v>
      </c>
      <c r="I64" s="101">
        <v>156.31522333000001</v>
      </c>
      <c r="J64" s="101">
        <v>744.26741089999996</v>
      </c>
      <c r="K64" s="101">
        <v>861.7455468899999</v>
      </c>
      <c r="L64" s="101">
        <v>2095.3638093100003</v>
      </c>
      <c r="M64" s="101">
        <v>4540.0639436800002</v>
      </c>
      <c r="N64" s="101">
        <v>2669.41269199</v>
      </c>
    </row>
    <row r="65" spans="2:14">
      <c r="B65" s="29" t="s">
        <v>216</v>
      </c>
      <c r="C65" s="49" t="s">
        <v>217</v>
      </c>
      <c r="D65" s="49" t="s">
        <v>27</v>
      </c>
      <c r="E65" s="101">
        <v>0</v>
      </c>
      <c r="F65" s="101">
        <v>0</v>
      </c>
      <c r="G65" s="101">
        <v>0</v>
      </c>
      <c r="H65" s="101">
        <v>0</v>
      </c>
      <c r="I65" s="101">
        <v>0</v>
      </c>
      <c r="J65" s="101">
        <v>0</v>
      </c>
      <c r="K65" s="101">
        <v>0</v>
      </c>
      <c r="L65" s="101"/>
      <c r="M65" s="101">
        <v>0</v>
      </c>
      <c r="N65" s="101">
        <v>0</v>
      </c>
    </row>
    <row r="66" spans="2:14">
      <c r="B66" s="29" t="s">
        <v>218</v>
      </c>
      <c r="C66" s="49" t="s">
        <v>219</v>
      </c>
      <c r="D66" s="49" t="s">
        <v>27</v>
      </c>
      <c r="E66" s="101">
        <v>66.71373423</v>
      </c>
      <c r="F66" s="101">
        <v>67.458133070000002</v>
      </c>
      <c r="G66" s="101">
        <v>51.10099658</v>
      </c>
      <c r="H66" s="101">
        <v>543.64334030999999</v>
      </c>
      <c r="I66" s="101">
        <v>156.31522333000001</v>
      </c>
      <c r="J66" s="101">
        <v>744.26741089999996</v>
      </c>
      <c r="K66" s="101">
        <v>861.7455468899999</v>
      </c>
      <c r="L66" s="101">
        <v>2095.3638093100003</v>
      </c>
      <c r="M66" s="101">
        <v>4540.0639436800002</v>
      </c>
      <c r="N66" s="101">
        <v>2669.41269199</v>
      </c>
    </row>
    <row r="67" spans="2:14">
      <c r="B67" s="29" t="s">
        <v>220</v>
      </c>
      <c r="C67" s="49" t="s">
        <v>207</v>
      </c>
      <c r="D67" s="49" t="s">
        <v>27</v>
      </c>
      <c r="E67" s="101">
        <v>0</v>
      </c>
      <c r="F67" s="101">
        <v>0</v>
      </c>
      <c r="G67" s="101">
        <v>0</v>
      </c>
      <c r="H67" s="101">
        <v>0</v>
      </c>
      <c r="I67" s="101">
        <v>0</v>
      </c>
      <c r="J67" s="101">
        <v>0</v>
      </c>
      <c r="K67" s="101">
        <v>0</v>
      </c>
      <c r="L67" s="101">
        <v>0</v>
      </c>
      <c r="M67" s="101">
        <v>0</v>
      </c>
      <c r="N67" s="101">
        <v>0</v>
      </c>
    </row>
    <row r="68" spans="2:14">
      <c r="B68" s="29" t="s">
        <v>221</v>
      </c>
      <c r="C68" s="48" t="s">
        <v>222</v>
      </c>
      <c r="D68" s="48" t="s">
        <v>27</v>
      </c>
      <c r="E68" s="101">
        <v>2137.6430986</v>
      </c>
      <c r="F68" s="101">
        <v>4592.7651241900003</v>
      </c>
      <c r="G68" s="101">
        <v>7749.0069324400001</v>
      </c>
      <c r="H68" s="101">
        <v>4493.1031740999997</v>
      </c>
      <c r="I68" s="101">
        <v>3740.4779559899998</v>
      </c>
      <c r="J68" s="101">
        <v>3150</v>
      </c>
      <c r="K68" s="101">
        <v>11902.447523930001</v>
      </c>
      <c r="L68" s="101">
        <v>2600.0965500000002</v>
      </c>
      <c r="M68" s="101">
        <v>12117.623664799999</v>
      </c>
      <c r="N68" s="101">
        <v>10433.6082843</v>
      </c>
    </row>
    <row r="69" spans="2:14">
      <c r="B69" s="29" t="s">
        <v>223</v>
      </c>
      <c r="C69" s="48" t="s">
        <v>224</v>
      </c>
      <c r="D69" s="48" t="s">
        <v>27</v>
      </c>
      <c r="E69" s="101">
        <v>0</v>
      </c>
      <c r="F69" s="101">
        <v>0</v>
      </c>
      <c r="G69" s="101">
        <v>0</v>
      </c>
      <c r="H69" s="101">
        <v>0</v>
      </c>
      <c r="I69" s="101">
        <v>0</v>
      </c>
      <c r="J69" s="101">
        <v>0</v>
      </c>
      <c r="K69" s="101">
        <v>0</v>
      </c>
      <c r="L69" s="101"/>
      <c r="M69" s="101">
        <v>0</v>
      </c>
      <c r="N69" s="101">
        <v>0</v>
      </c>
    </row>
    <row r="70" spans="2:14">
      <c r="B70" s="29" t="s">
        <v>225</v>
      </c>
      <c r="C70" s="48" t="s">
        <v>226</v>
      </c>
      <c r="D70" s="48" t="s">
        <v>27</v>
      </c>
      <c r="E70" s="101">
        <v>0</v>
      </c>
      <c r="F70" s="101">
        <v>0</v>
      </c>
      <c r="G70" s="101">
        <v>0</v>
      </c>
      <c r="H70" s="101">
        <v>0</v>
      </c>
      <c r="I70" s="101">
        <v>0</v>
      </c>
      <c r="J70" s="101">
        <v>0</v>
      </c>
      <c r="K70" s="101">
        <v>0</v>
      </c>
      <c r="L70" s="101"/>
      <c r="M70" s="101">
        <v>0</v>
      </c>
      <c r="N70" s="101">
        <v>0</v>
      </c>
    </row>
    <row r="71" spans="2:14">
      <c r="B71" s="29" t="s">
        <v>227</v>
      </c>
      <c r="C71" s="48" t="s">
        <v>228</v>
      </c>
      <c r="D71" s="48" t="s">
        <v>27</v>
      </c>
      <c r="E71" s="101">
        <v>2067.2654323900001</v>
      </c>
      <c r="F71" s="101">
        <v>1878.5699774099999</v>
      </c>
      <c r="G71" s="101">
        <v>2240.54881243</v>
      </c>
      <c r="H71" s="101">
        <v>2159.0624781399997</v>
      </c>
      <c r="I71" s="101">
        <v>2667.7192018800006</v>
      </c>
      <c r="J71" s="101">
        <v>2406.7107860900001</v>
      </c>
      <c r="K71" s="101">
        <v>5706.7786327699996</v>
      </c>
      <c r="L71" s="101">
        <v>5889.2010806400003</v>
      </c>
      <c r="M71" s="101">
        <v>362.44959349999999</v>
      </c>
      <c r="N71" s="101">
        <v>247.78816475999997</v>
      </c>
    </row>
    <row r="72" spans="2:14">
      <c r="B72" s="29" t="s">
        <v>229</v>
      </c>
      <c r="C72" s="48" t="s">
        <v>230</v>
      </c>
      <c r="D72" s="48" t="s">
        <v>27</v>
      </c>
      <c r="E72" s="101">
        <v>0</v>
      </c>
      <c r="F72" s="101">
        <v>0</v>
      </c>
      <c r="G72" s="101">
        <v>0</v>
      </c>
      <c r="H72" s="101">
        <v>0</v>
      </c>
      <c r="I72" s="101">
        <v>0</v>
      </c>
      <c r="J72" s="101">
        <v>0</v>
      </c>
      <c r="K72" s="101">
        <v>0</v>
      </c>
      <c r="L72" s="101"/>
      <c r="M72" s="101">
        <v>0</v>
      </c>
      <c r="N72" s="101">
        <v>0</v>
      </c>
    </row>
    <row r="73" spans="2:14">
      <c r="B73" s="27" t="s">
        <v>231</v>
      </c>
      <c r="C73" s="47" t="s">
        <v>232</v>
      </c>
      <c r="D73" s="47" t="s">
        <v>27</v>
      </c>
      <c r="E73" s="101">
        <v>14215.392406120003</v>
      </c>
      <c r="F73" s="101">
        <v>15910.32074363</v>
      </c>
      <c r="G73" s="101">
        <v>19308.740181809997</v>
      </c>
      <c r="H73" s="101">
        <v>20056.396438570002</v>
      </c>
      <c r="I73" s="101">
        <v>30277.582730189999</v>
      </c>
      <c r="J73" s="101">
        <v>34653.963113139995</v>
      </c>
      <c r="K73" s="101">
        <v>26578.681397819997</v>
      </c>
      <c r="L73" s="101">
        <v>31588.653192700003</v>
      </c>
      <c r="M73" s="101">
        <v>41031.03902805</v>
      </c>
      <c r="N73" s="101">
        <v>47257.572177640002</v>
      </c>
    </row>
    <row r="74" spans="2:14">
      <c r="B74" s="29" t="s">
        <v>233</v>
      </c>
      <c r="C74" s="48" t="s">
        <v>234</v>
      </c>
      <c r="D74" s="48" t="s">
        <v>27</v>
      </c>
      <c r="E74" s="101">
        <v>3483.7</v>
      </c>
      <c r="F74" s="101">
        <v>2689.3005289500006</v>
      </c>
      <c r="G74" s="101">
        <v>3013.9234551</v>
      </c>
      <c r="H74" s="101">
        <v>1451.8408258500001</v>
      </c>
      <c r="I74" s="101">
        <v>1391.9166256300002</v>
      </c>
      <c r="J74" s="101">
        <v>1464.0612708899998</v>
      </c>
      <c r="K74" s="101">
        <v>1253.7197540099999</v>
      </c>
      <c r="L74" s="101">
        <v>1939.0783301499998</v>
      </c>
      <c r="M74" s="101">
        <v>2734.2830735499997</v>
      </c>
      <c r="N74" s="101">
        <v>2784.8416061400003</v>
      </c>
    </row>
    <row r="75" spans="2:14">
      <c r="B75" s="29" t="s">
        <v>235</v>
      </c>
      <c r="C75" s="48" t="s">
        <v>236</v>
      </c>
      <c r="D75" s="48" t="s">
        <v>27</v>
      </c>
      <c r="E75" s="101">
        <v>10731.692406120004</v>
      </c>
      <c r="F75" s="101">
        <v>13221.02021468</v>
      </c>
      <c r="G75" s="101">
        <v>16294.81672671</v>
      </c>
      <c r="H75" s="101">
        <v>18604.656575620003</v>
      </c>
      <c r="I75" s="101">
        <v>28885.667376519996</v>
      </c>
      <c r="J75" s="101">
        <v>33189.902702830004</v>
      </c>
      <c r="K75" s="101">
        <v>25324.963805849999</v>
      </c>
      <c r="L75" s="101">
        <v>29649.368136019999</v>
      </c>
      <c r="M75" s="101">
        <v>38296.755954499997</v>
      </c>
      <c r="N75" s="101">
        <v>44472.730571500004</v>
      </c>
    </row>
    <row r="76" spans="2:14">
      <c r="B76" s="29" t="s">
        <v>237</v>
      </c>
      <c r="C76" s="48" t="s">
        <v>238</v>
      </c>
      <c r="D76" s="48" t="s">
        <v>27</v>
      </c>
      <c r="E76" s="101">
        <v>0</v>
      </c>
      <c r="F76" s="101">
        <v>0</v>
      </c>
      <c r="G76" s="101">
        <v>0</v>
      </c>
      <c r="H76" s="101">
        <v>0</v>
      </c>
      <c r="I76" s="101">
        <v>0</v>
      </c>
      <c r="J76" s="101">
        <v>0</v>
      </c>
      <c r="K76" s="101">
        <v>0</v>
      </c>
      <c r="L76" s="101"/>
      <c r="M76" s="101">
        <v>0</v>
      </c>
      <c r="N76" s="101">
        <v>0</v>
      </c>
    </row>
    <row r="77" spans="2:14">
      <c r="B77" s="29" t="s">
        <v>239</v>
      </c>
      <c r="C77" s="48" t="s">
        <v>240</v>
      </c>
      <c r="D77" s="48" t="s">
        <v>27</v>
      </c>
      <c r="E77" s="101">
        <v>0</v>
      </c>
      <c r="F77" s="101">
        <v>0</v>
      </c>
      <c r="G77" s="101">
        <v>0</v>
      </c>
      <c r="H77" s="101">
        <v>0</v>
      </c>
      <c r="I77" s="101">
        <v>0</v>
      </c>
      <c r="J77" s="101">
        <v>0</v>
      </c>
      <c r="K77" s="101">
        <v>0</v>
      </c>
      <c r="L77" s="101"/>
      <c r="M77" s="101">
        <v>0</v>
      </c>
      <c r="N77" s="101">
        <v>0</v>
      </c>
    </row>
    <row r="78" spans="2:14">
      <c r="B78" s="27" t="s">
        <v>241</v>
      </c>
      <c r="C78" s="47" t="s">
        <v>242</v>
      </c>
      <c r="D78" s="47" t="s">
        <v>27</v>
      </c>
      <c r="E78" s="101">
        <v>2647.9685219900002</v>
      </c>
      <c r="F78" s="101">
        <v>3148.2205620499999</v>
      </c>
      <c r="G78" s="101">
        <v>2973.0864158100003</v>
      </c>
      <c r="H78" s="101">
        <v>6079.2443465700007</v>
      </c>
      <c r="I78" s="101">
        <v>7224.1386540999993</v>
      </c>
      <c r="J78" s="101">
        <v>6781.97851034</v>
      </c>
      <c r="K78" s="101">
        <v>3296.8825016300002</v>
      </c>
      <c r="L78" s="101">
        <v>6559.9682085500008</v>
      </c>
      <c r="M78" s="101">
        <v>8164.9026191900002</v>
      </c>
      <c r="N78" s="101">
        <v>8687.9376216500023</v>
      </c>
    </row>
    <row r="79" spans="2:14">
      <c r="B79" s="27" t="s">
        <v>243</v>
      </c>
      <c r="C79" s="47" t="s">
        <v>244</v>
      </c>
      <c r="D79" s="47" t="s">
        <v>27</v>
      </c>
      <c r="E79" s="101">
        <v>112.759234881335</v>
      </c>
      <c r="F79" s="101">
        <v>420.6468701026389</v>
      </c>
      <c r="G79" s="101">
        <v>115.02123725200011</v>
      </c>
      <c r="H79" s="101">
        <v>1597.3201278837182</v>
      </c>
      <c r="I79" s="101">
        <v>2108.5774361799999</v>
      </c>
      <c r="J79" s="101">
        <v>74.518321350999997</v>
      </c>
      <c r="K79" s="101">
        <v>15283.614371725998</v>
      </c>
      <c r="L79" s="101">
        <v>9632.1869852580003</v>
      </c>
      <c r="M79" s="101">
        <v>12035.781214266999</v>
      </c>
      <c r="N79" s="101">
        <v>22480.430042630003</v>
      </c>
    </row>
    <row r="80" spans="2:14">
      <c r="B80" s="29" t="s">
        <v>245</v>
      </c>
      <c r="C80" s="48" t="s">
        <v>203</v>
      </c>
      <c r="D80" s="48" t="s">
        <v>27</v>
      </c>
      <c r="E80" s="101">
        <v>0</v>
      </c>
      <c r="F80" s="101">
        <v>0</v>
      </c>
      <c r="G80" s="101">
        <v>0</v>
      </c>
      <c r="H80" s="101">
        <v>1432.4794624419999</v>
      </c>
      <c r="I80" s="101">
        <v>2.4084999999999956</v>
      </c>
      <c r="J80" s="101">
        <v>2.4194999999999998</v>
      </c>
      <c r="K80" s="101">
        <v>4581.1950638499993</v>
      </c>
      <c r="L80" s="101">
        <v>1014.029802401</v>
      </c>
      <c r="M80" s="101">
        <v>2000</v>
      </c>
      <c r="N80" s="101">
        <v>15001.677</v>
      </c>
    </row>
    <row r="81" spans="2:14">
      <c r="B81" s="29" t="s">
        <v>246</v>
      </c>
      <c r="C81" s="49" t="s">
        <v>247</v>
      </c>
      <c r="D81" s="49" t="s">
        <v>27</v>
      </c>
      <c r="E81" s="101">
        <v>0</v>
      </c>
      <c r="F81" s="101">
        <v>0</v>
      </c>
      <c r="G81" s="101">
        <v>0</v>
      </c>
      <c r="H81" s="101">
        <v>0</v>
      </c>
      <c r="I81" s="101">
        <v>0</v>
      </c>
      <c r="J81" s="101">
        <v>0</v>
      </c>
      <c r="K81" s="101">
        <v>0</v>
      </c>
      <c r="L81" s="101">
        <v>0</v>
      </c>
      <c r="M81" s="101">
        <v>0</v>
      </c>
      <c r="N81" s="101">
        <v>0</v>
      </c>
    </row>
    <row r="82" spans="2:14">
      <c r="B82" s="29" t="s">
        <v>248</v>
      </c>
      <c r="C82" s="49" t="s">
        <v>249</v>
      </c>
      <c r="D82" s="49" t="s">
        <v>27</v>
      </c>
      <c r="E82" s="101">
        <v>0</v>
      </c>
      <c r="F82" s="101">
        <v>0</v>
      </c>
      <c r="G82" s="101">
        <v>0</v>
      </c>
      <c r="H82" s="101">
        <v>1432.4794624419999</v>
      </c>
      <c r="I82" s="101">
        <v>2.4084999999999956</v>
      </c>
      <c r="J82" s="101">
        <v>2.4194999999999998</v>
      </c>
      <c r="K82" s="101">
        <v>4581.1950638499993</v>
      </c>
      <c r="L82" s="101">
        <v>1014.029802401</v>
      </c>
      <c r="M82" s="101">
        <v>2000</v>
      </c>
      <c r="N82" s="101">
        <v>15001.677</v>
      </c>
    </row>
    <row r="83" spans="2:14">
      <c r="B83" s="29" t="s">
        <v>250</v>
      </c>
      <c r="C83" s="48" t="s">
        <v>251</v>
      </c>
      <c r="D83" s="48" t="s">
        <v>27</v>
      </c>
      <c r="E83" s="101">
        <v>112.759234881335</v>
      </c>
      <c r="F83" s="101">
        <v>420.6468701026389</v>
      </c>
      <c r="G83" s="101">
        <v>115.02123725199999</v>
      </c>
      <c r="H83" s="101">
        <v>164.84066544171836</v>
      </c>
      <c r="I83" s="101">
        <v>2106.1689361799999</v>
      </c>
      <c r="J83" s="101">
        <v>72.098821350999998</v>
      </c>
      <c r="K83" s="101">
        <v>10702.419307875998</v>
      </c>
      <c r="L83" s="101">
        <v>8618.1571828569995</v>
      </c>
      <c r="M83" s="101">
        <v>10035.781214266999</v>
      </c>
      <c r="N83" s="101">
        <v>7478.7530426299991</v>
      </c>
    </row>
    <row r="84" spans="2:14" ht="33.75" customHeight="1">
      <c r="B84" s="27" t="s">
        <v>252</v>
      </c>
      <c r="C84" s="52" t="s">
        <v>253</v>
      </c>
      <c r="D84" s="52" t="s">
        <v>27</v>
      </c>
      <c r="E84" s="101">
        <v>0</v>
      </c>
      <c r="F84" s="101">
        <v>0</v>
      </c>
      <c r="G84" s="101">
        <v>0</v>
      </c>
      <c r="H84" s="101">
        <v>0</v>
      </c>
      <c r="I84" s="101">
        <v>0</v>
      </c>
      <c r="J84" s="101">
        <v>0</v>
      </c>
      <c r="K84" s="101">
        <v>0</v>
      </c>
      <c r="L84" s="101">
        <v>1751.4983221900002</v>
      </c>
      <c r="M84" s="101">
        <v>6603.5049934899998</v>
      </c>
      <c r="N84" s="101">
        <v>7.7632951203268021</v>
      </c>
    </row>
    <row r="85" spans="2:14">
      <c r="B85" s="29" t="s">
        <v>254</v>
      </c>
      <c r="C85" s="48" t="s">
        <v>255</v>
      </c>
      <c r="D85" s="48" t="s">
        <v>27</v>
      </c>
      <c r="E85" s="101">
        <v>0</v>
      </c>
      <c r="F85" s="101">
        <v>0</v>
      </c>
      <c r="G85" s="101">
        <v>0</v>
      </c>
      <c r="H85" s="101">
        <v>0</v>
      </c>
      <c r="I85" s="101">
        <v>0</v>
      </c>
      <c r="J85" s="101">
        <v>0</v>
      </c>
      <c r="K85" s="101">
        <v>0</v>
      </c>
      <c r="L85" s="101">
        <v>1751.4983221900002</v>
      </c>
      <c r="M85" s="101">
        <v>6603.5049934899998</v>
      </c>
      <c r="N85" s="101">
        <v>7.7632951203268021</v>
      </c>
    </row>
    <row r="86" spans="2:14">
      <c r="B86" s="29" t="s">
        <v>256</v>
      </c>
      <c r="C86" s="49" t="s">
        <v>257</v>
      </c>
      <c r="D86" s="49" t="s">
        <v>27</v>
      </c>
      <c r="E86" s="101">
        <v>0</v>
      </c>
      <c r="F86" s="101">
        <v>0</v>
      </c>
      <c r="G86" s="101">
        <v>0</v>
      </c>
      <c r="H86" s="101">
        <v>0</v>
      </c>
      <c r="I86" s="101">
        <v>0</v>
      </c>
      <c r="J86" s="101">
        <v>0</v>
      </c>
      <c r="K86" s="101">
        <v>0</v>
      </c>
      <c r="L86" s="101">
        <v>0</v>
      </c>
      <c r="M86" s="101">
        <v>0</v>
      </c>
      <c r="N86" s="101">
        <v>0</v>
      </c>
    </row>
    <row r="87" spans="2:14">
      <c r="B87" s="29" t="s">
        <v>258</v>
      </c>
      <c r="C87" s="49" t="s">
        <v>259</v>
      </c>
      <c r="D87" s="49" t="s">
        <v>27</v>
      </c>
      <c r="E87" s="101">
        <v>0</v>
      </c>
      <c r="F87" s="101">
        <v>0</v>
      </c>
      <c r="G87" s="101">
        <v>0</v>
      </c>
      <c r="H87" s="101">
        <v>0</v>
      </c>
      <c r="I87" s="101">
        <v>0</v>
      </c>
      <c r="J87" s="101">
        <v>0</v>
      </c>
      <c r="K87" s="101">
        <v>0</v>
      </c>
      <c r="L87" s="101">
        <v>0</v>
      </c>
      <c r="M87" s="101">
        <v>0</v>
      </c>
      <c r="N87" s="101">
        <v>0</v>
      </c>
    </row>
    <row r="88" spans="2:14">
      <c r="B88" s="29" t="s">
        <v>260</v>
      </c>
      <c r="C88" s="49" t="s">
        <v>261</v>
      </c>
      <c r="D88" s="49" t="s">
        <v>27</v>
      </c>
      <c r="E88" s="101">
        <v>0</v>
      </c>
      <c r="F88" s="101">
        <v>0</v>
      </c>
      <c r="G88" s="101">
        <v>0</v>
      </c>
      <c r="H88" s="101">
        <v>0</v>
      </c>
      <c r="I88" s="101">
        <v>0</v>
      </c>
      <c r="J88" s="101">
        <v>0</v>
      </c>
      <c r="K88" s="101">
        <v>0</v>
      </c>
      <c r="L88" s="101">
        <v>0</v>
      </c>
      <c r="M88" s="101">
        <v>0</v>
      </c>
      <c r="N88" s="101">
        <v>0</v>
      </c>
    </row>
    <row r="89" spans="2:14">
      <c r="B89" s="20" t="s">
        <v>262</v>
      </c>
      <c r="C89" s="53" t="s">
        <v>263</v>
      </c>
      <c r="D89" s="53" t="s">
        <v>27</v>
      </c>
      <c r="E89" s="101">
        <v>0</v>
      </c>
      <c r="F89" s="101">
        <v>0</v>
      </c>
      <c r="G89" s="101">
        <v>0</v>
      </c>
      <c r="H89" s="101">
        <v>0</v>
      </c>
      <c r="I89" s="101">
        <v>0</v>
      </c>
      <c r="J89" s="101">
        <v>0</v>
      </c>
      <c r="K89" s="101">
        <v>0</v>
      </c>
      <c r="L89" s="101">
        <v>0</v>
      </c>
      <c r="M89" s="101">
        <v>0</v>
      </c>
      <c r="N89" s="101">
        <v>0</v>
      </c>
    </row>
  </sheetData>
  <mergeCells count="14">
    <mergeCell ref="M6:M7"/>
    <mergeCell ref="N6:N7"/>
    <mergeCell ref="E4:N5"/>
    <mergeCell ref="E3:N3"/>
    <mergeCell ref="E2:N2"/>
    <mergeCell ref="B5:C6"/>
    <mergeCell ref="L6:L7"/>
    <mergeCell ref="H6:H7"/>
    <mergeCell ref="I6:I7"/>
    <mergeCell ref="J6:J7"/>
    <mergeCell ref="K6:K7"/>
    <mergeCell ref="E6:E7"/>
    <mergeCell ref="F6:F7"/>
    <mergeCell ref="G6:G7"/>
  </mergeCells>
  <hyperlinks>
    <hyperlink ref="B1" location="Indice!A1" display="Regresar" xr:uid="{00000000-0004-0000-0200-000000000000}"/>
  </hyperlink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53"/>
  <sheetViews>
    <sheetView showGridLines="0" zoomScale="90" zoomScaleNormal="9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:N2"/>
    </sheetView>
  </sheetViews>
  <sheetFormatPr baseColWidth="10" defaultColWidth="11.42578125" defaultRowHeight="15"/>
  <cols>
    <col min="1" max="2" width="11.42578125" customWidth="1"/>
    <col min="3" max="3" width="42" customWidth="1"/>
    <col min="4" max="4" width="11.42578125" customWidth="1"/>
  </cols>
  <sheetData>
    <row r="1" spans="2:14">
      <c r="B1" s="7" t="s">
        <v>102</v>
      </c>
    </row>
    <row r="2" spans="2:14" ht="15.75">
      <c r="B2" s="37" t="s">
        <v>100</v>
      </c>
      <c r="C2" s="38"/>
      <c r="D2" s="22"/>
      <c r="E2" s="119" t="str">
        <f>+Ingreso!E2</f>
        <v>Gobierno Central Presupuestario</v>
      </c>
      <c r="F2" s="119"/>
      <c r="G2" s="119"/>
      <c r="H2" s="119"/>
      <c r="I2" s="119"/>
      <c r="J2" s="119"/>
      <c r="K2" s="119"/>
      <c r="L2" s="119"/>
      <c r="M2" s="119"/>
      <c r="N2" s="119"/>
    </row>
    <row r="3" spans="2:14" ht="15.75">
      <c r="B3" s="37" t="s">
        <v>264</v>
      </c>
      <c r="C3" s="41"/>
      <c r="D3" s="19"/>
      <c r="E3" s="119" t="str">
        <f>+Ingreso!E3</f>
        <v xml:space="preserve"> Millones Moneda Nacional</v>
      </c>
      <c r="F3" s="119"/>
      <c r="G3" s="119"/>
      <c r="H3" s="119"/>
      <c r="I3" s="119"/>
      <c r="J3" s="119"/>
      <c r="K3" s="119"/>
      <c r="L3" s="119"/>
      <c r="M3" s="119"/>
      <c r="N3" s="119"/>
    </row>
    <row r="4" spans="2:14" ht="15" customHeight="1">
      <c r="B4" s="16"/>
      <c r="C4" s="17"/>
      <c r="D4" s="18"/>
      <c r="E4" s="118" t="str">
        <f>+Ingreso!E4</f>
        <v>años</v>
      </c>
      <c r="F4" s="118"/>
      <c r="G4" s="118"/>
      <c r="H4" s="118"/>
      <c r="I4" s="118"/>
      <c r="J4" s="118"/>
      <c r="K4" s="118"/>
      <c r="L4" s="118"/>
      <c r="M4" s="118"/>
      <c r="N4" s="118"/>
    </row>
    <row r="5" spans="2:14" ht="15" customHeight="1">
      <c r="B5" s="120" t="s">
        <v>265</v>
      </c>
      <c r="C5" s="121"/>
      <c r="D5" s="19"/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2:14">
      <c r="B6" s="120"/>
      <c r="C6" s="121"/>
      <c r="D6" s="19"/>
      <c r="E6" s="122">
        <v>2014</v>
      </c>
      <c r="F6" s="122">
        <f t="shared" ref="F6:L6" si="0">+E6+1</f>
        <v>2015</v>
      </c>
      <c r="G6" s="122">
        <f t="shared" si="0"/>
        <v>2016</v>
      </c>
      <c r="H6" s="122">
        <f t="shared" si="0"/>
        <v>2017</v>
      </c>
      <c r="I6" s="122">
        <f t="shared" si="0"/>
        <v>2018</v>
      </c>
      <c r="J6" s="122">
        <f t="shared" si="0"/>
        <v>2019</v>
      </c>
      <c r="K6" s="122">
        <f t="shared" si="0"/>
        <v>2020</v>
      </c>
      <c r="L6" s="122">
        <f t="shared" si="0"/>
        <v>2021</v>
      </c>
      <c r="M6" s="122">
        <f t="shared" ref="M6" si="1">+L6+1</f>
        <v>2022</v>
      </c>
      <c r="N6" s="122">
        <f t="shared" ref="N6" si="2">+M6+1</f>
        <v>2023</v>
      </c>
    </row>
    <row r="7" spans="2:14">
      <c r="B7" s="54"/>
      <c r="C7" s="55"/>
      <c r="D7" s="19"/>
      <c r="E7" s="122"/>
      <c r="F7" s="122"/>
      <c r="G7" s="122"/>
      <c r="H7" s="122"/>
      <c r="I7" s="122"/>
      <c r="J7" s="122"/>
      <c r="K7" s="122"/>
      <c r="L7" s="122"/>
      <c r="M7" s="122"/>
      <c r="N7" s="122"/>
    </row>
    <row r="8" spans="2:14">
      <c r="B8" s="61" t="s">
        <v>38</v>
      </c>
      <c r="C8" s="62" t="s">
        <v>266</v>
      </c>
      <c r="D8" s="63" t="s">
        <v>27</v>
      </c>
      <c r="E8" s="103">
        <v>438702.99472158722</v>
      </c>
      <c r="F8" s="103">
        <v>466142.76113119296</v>
      </c>
      <c r="G8" s="103">
        <v>533534.58917540207</v>
      </c>
      <c r="H8" s="103">
        <v>595274.89029290853</v>
      </c>
      <c r="I8" s="103">
        <v>639176.38293056877</v>
      </c>
      <c r="J8" s="103">
        <v>757388.94250322948</v>
      </c>
      <c r="K8" s="103">
        <v>933889.99189311732</v>
      </c>
      <c r="L8" s="103">
        <v>912783.34594102402</v>
      </c>
      <c r="M8" s="103">
        <v>1075247.3025969358</v>
      </c>
      <c r="N8" s="103">
        <v>1165520.1311864071</v>
      </c>
    </row>
    <row r="9" spans="2:14">
      <c r="B9" s="27" t="s">
        <v>40</v>
      </c>
      <c r="C9" s="22" t="s">
        <v>267</v>
      </c>
      <c r="D9" s="19" t="s">
        <v>27</v>
      </c>
      <c r="E9" s="104">
        <v>127073.21739708001</v>
      </c>
      <c r="F9" s="104">
        <v>152952.65339711998</v>
      </c>
      <c r="G9" s="104">
        <v>150913.27441829999</v>
      </c>
      <c r="H9" s="104">
        <v>165925.25204520999</v>
      </c>
      <c r="I9" s="104">
        <v>188651.01725162999</v>
      </c>
      <c r="J9" s="104">
        <v>203646.08377082998</v>
      </c>
      <c r="K9" s="104">
        <v>215835.99773853002</v>
      </c>
      <c r="L9" s="104">
        <v>236208.10906153999</v>
      </c>
      <c r="M9" s="104">
        <v>276802.68134062999</v>
      </c>
      <c r="N9" s="104">
        <v>304548.05313184002</v>
      </c>
    </row>
    <row r="10" spans="2:14">
      <c r="B10" s="29" t="s">
        <v>268</v>
      </c>
      <c r="C10" s="23" t="s">
        <v>269</v>
      </c>
      <c r="D10" s="19" t="s">
        <v>27</v>
      </c>
      <c r="E10" s="105">
        <v>115170.83104629</v>
      </c>
      <c r="F10" s="105">
        <v>137845.36134333001</v>
      </c>
      <c r="G10" s="105">
        <v>135590.35521493998</v>
      </c>
      <c r="H10" s="105">
        <v>148439.60981638002</v>
      </c>
      <c r="I10" s="105">
        <v>168260.89966167999</v>
      </c>
      <c r="J10" s="105">
        <v>181822.85281087001</v>
      </c>
      <c r="K10" s="105">
        <v>192526.99646581002</v>
      </c>
      <c r="L10" s="105">
        <v>211423.75354146998</v>
      </c>
      <c r="M10" s="105">
        <v>246464.38289995003</v>
      </c>
      <c r="N10" s="105">
        <v>272371.06240546005</v>
      </c>
    </row>
    <row r="11" spans="2:14">
      <c r="B11" s="29" t="s">
        <v>270</v>
      </c>
      <c r="C11" s="23" t="s">
        <v>271</v>
      </c>
      <c r="D11" s="19" t="s">
        <v>27</v>
      </c>
      <c r="E11" s="105">
        <v>11902.386350789999</v>
      </c>
      <c r="F11" s="105">
        <v>15107.292053790003</v>
      </c>
      <c r="G11" s="105">
        <v>15322.919203359997</v>
      </c>
      <c r="H11" s="105">
        <v>17485.642228830002</v>
      </c>
      <c r="I11" s="105">
        <v>20390.117589950001</v>
      </c>
      <c r="J11" s="105">
        <v>21823.230959959998</v>
      </c>
      <c r="K11" s="105">
        <v>23309.001272720001</v>
      </c>
      <c r="L11" s="105">
        <v>24784.355520070003</v>
      </c>
      <c r="M11" s="105">
        <v>30338.298440680002</v>
      </c>
      <c r="N11" s="105">
        <v>32176.990726380001</v>
      </c>
    </row>
    <row r="12" spans="2:14">
      <c r="B12" s="29" t="s">
        <v>272</v>
      </c>
      <c r="C12" s="48" t="s">
        <v>273</v>
      </c>
      <c r="D12" s="19" t="s">
        <v>27</v>
      </c>
      <c r="E12" s="101">
        <v>11902.386350789999</v>
      </c>
      <c r="F12" s="101">
        <v>15107.292053790003</v>
      </c>
      <c r="G12" s="101">
        <v>15322.919203359997</v>
      </c>
      <c r="H12" s="101">
        <v>17485.642228830002</v>
      </c>
      <c r="I12" s="101">
        <v>20390.117589950001</v>
      </c>
      <c r="J12" s="101">
        <v>21823.230959959998</v>
      </c>
      <c r="K12" s="101">
        <v>23309.001272720001</v>
      </c>
      <c r="L12" s="101">
        <v>24784.355520069999</v>
      </c>
      <c r="M12" s="101">
        <v>30338.298440680002</v>
      </c>
      <c r="N12" s="101">
        <v>32176.990726380001</v>
      </c>
    </row>
    <row r="13" spans="2:14">
      <c r="B13" s="30" t="s">
        <v>274</v>
      </c>
      <c r="C13" s="51" t="s">
        <v>275</v>
      </c>
      <c r="D13" s="25" t="s">
        <v>27</v>
      </c>
      <c r="E13" s="101">
        <v>0</v>
      </c>
      <c r="F13" s="101">
        <v>0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0</v>
      </c>
    </row>
    <row r="14" spans="2:14">
      <c r="B14" s="56" t="s">
        <v>42</v>
      </c>
      <c r="C14" s="57" t="s">
        <v>276</v>
      </c>
      <c r="D14" s="26" t="s">
        <v>27</v>
      </c>
      <c r="E14" s="100">
        <v>45297.283127735645</v>
      </c>
      <c r="F14" s="100">
        <v>49378.087745468547</v>
      </c>
      <c r="G14" s="100">
        <v>48634.26978574595</v>
      </c>
      <c r="H14" s="100">
        <v>69555.948932802959</v>
      </c>
      <c r="I14" s="100">
        <v>72286.289868389518</v>
      </c>
      <c r="J14" s="100">
        <v>84701.681236307399</v>
      </c>
      <c r="K14" s="100">
        <v>100676.75496978781</v>
      </c>
      <c r="L14" s="100">
        <v>112413.99192528507</v>
      </c>
      <c r="M14" s="100">
        <v>110955.12025099144</v>
      </c>
      <c r="N14" s="100">
        <v>131378.33218956174</v>
      </c>
    </row>
    <row r="15" spans="2:14">
      <c r="B15" s="56" t="s">
        <v>44</v>
      </c>
      <c r="C15" s="57" t="s">
        <v>277</v>
      </c>
      <c r="D15" s="26" t="s">
        <v>27</v>
      </c>
      <c r="E15" s="101">
        <v>778.14529400000004</v>
      </c>
      <c r="F15" s="101">
        <v>2285.267965</v>
      </c>
      <c r="G15" s="101">
        <v>2730.3842970000001</v>
      </c>
      <c r="H15" s="101">
        <v>3173.9188980000004</v>
      </c>
      <c r="I15" s="101">
        <v>3811.5030980000001</v>
      </c>
      <c r="J15" s="101">
        <v>4989.7766940000001</v>
      </c>
      <c r="K15" s="101">
        <v>6342.6099620000005</v>
      </c>
      <c r="L15" s="101">
        <v>7343.2906060000005</v>
      </c>
      <c r="M15" s="101">
        <v>12787.577149000001</v>
      </c>
      <c r="N15" s="101">
        <v>11034.299802</v>
      </c>
    </row>
    <row r="16" spans="2:14">
      <c r="B16" s="27" t="s">
        <v>46</v>
      </c>
      <c r="C16" s="22" t="s">
        <v>278</v>
      </c>
      <c r="D16" s="19" t="s">
        <v>27</v>
      </c>
      <c r="E16" s="101">
        <v>68848.611421097565</v>
      </c>
      <c r="F16" s="101">
        <v>74155.556663632276</v>
      </c>
      <c r="G16" s="101">
        <v>88327.824168357212</v>
      </c>
      <c r="H16" s="101">
        <v>96829.3010961033</v>
      </c>
      <c r="I16" s="101">
        <v>109648.59821228024</v>
      </c>
      <c r="J16" s="101">
        <v>125251.13238231509</v>
      </c>
      <c r="K16" s="101">
        <v>144440.21268972754</v>
      </c>
      <c r="L16" s="101">
        <v>168011.36265501872</v>
      </c>
      <c r="M16" s="101">
        <v>178301.33897818142</v>
      </c>
      <c r="N16" s="101">
        <v>213715.16850450542</v>
      </c>
    </row>
    <row r="17" spans="2:14">
      <c r="B17" s="29" t="s">
        <v>279</v>
      </c>
      <c r="C17" s="23" t="s">
        <v>280</v>
      </c>
      <c r="D17" s="19" t="s">
        <v>27</v>
      </c>
      <c r="E17" s="101">
        <v>25140.616701121566</v>
      </c>
      <c r="F17" s="101">
        <v>32099.859437844985</v>
      </c>
      <c r="G17" s="101">
        <v>41111.157565549147</v>
      </c>
      <c r="H17" s="101">
        <v>46085.513380232216</v>
      </c>
      <c r="I17" s="101">
        <v>53431.272569067398</v>
      </c>
      <c r="J17" s="101">
        <v>66269.143631092345</v>
      </c>
      <c r="K17" s="101">
        <v>77739.862441361969</v>
      </c>
      <c r="L17" s="101">
        <v>91843.411861459637</v>
      </c>
      <c r="M17" s="101">
        <v>101655.85299651374</v>
      </c>
      <c r="N17" s="101">
        <v>124521.32929421369</v>
      </c>
    </row>
    <row r="18" spans="2:14">
      <c r="B18" s="29" t="s">
        <v>281</v>
      </c>
      <c r="C18" s="23" t="s">
        <v>282</v>
      </c>
      <c r="D18" s="19" t="s">
        <v>27</v>
      </c>
      <c r="E18" s="101">
        <v>43707.994719975992</v>
      </c>
      <c r="F18" s="101">
        <v>42055.697225787277</v>
      </c>
      <c r="G18" s="101">
        <v>47216.666602808073</v>
      </c>
      <c r="H18" s="101">
        <v>50743.787715871083</v>
      </c>
      <c r="I18" s="101">
        <v>56217.32564321284</v>
      </c>
      <c r="J18" s="101">
        <v>58981.988751222758</v>
      </c>
      <c r="K18" s="101">
        <v>66700.350248365576</v>
      </c>
      <c r="L18" s="101">
        <v>76167.950793559066</v>
      </c>
      <c r="M18" s="101">
        <v>76645.485981667691</v>
      </c>
      <c r="N18" s="101">
        <v>89193.839210291728</v>
      </c>
    </row>
    <row r="19" spans="2:14">
      <c r="B19" s="30" t="s">
        <v>283</v>
      </c>
      <c r="C19" s="24" t="s">
        <v>284</v>
      </c>
      <c r="D19" s="25" t="s">
        <v>27</v>
      </c>
      <c r="E19" s="101">
        <v>0</v>
      </c>
      <c r="F19" s="101">
        <v>0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</row>
    <row r="20" spans="2:14">
      <c r="B20" s="27" t="s">
        <v>48</v>
      </c>
      <c r="C20" s="22" t="s">
        <v>285</v>
      </c>
      <c r="D20" s="19" t="s">
        <v>27</v>
      </c>
      <c r="E20" s="101">
        <v>48107.703997960009</v>
      </c>
      <c r="F20" s="101">
        <v>32588.434515139998</v>
      </c>
      <c r="G20" s="101">
        <v>29269.090982689999</v>
      </c>
      <c r="H20" s="101">
        <v>26201.001184859997</v>
      </c>
      <c r="I20" s="101">
        <v>25643.333974270001</v>
      </c>
      <c r="J20" s="101">
        <v>31504.561301600002</v>
      </c>
      <c r="K20" s="101">
        <v>39348.251756769998</v>
      </c>
      <c r="L20" s="101">
        <v>66616.62475328047</v>
      </c>
      <c r="M20" s="101">
        <v>131387.55919310986</v>
      </c>
      <c r="N20" s="101">
        <v>104818.406999246</v>
      </c>
    </row>
    <row r="21" spans="2:14">
      <c r="B21" s="29" t="s">
        <v>286</v>
      </c>
      <c r="C21" s="23" t="s">
        <v>287</v>
      </c>
      <c r="D21" s="19" t="s">
        <v>27</v>
      </c>
      <c r="E21" s="101">
        <v>45880.511467230004</v>
      </c>
      <c r="F21" s="101">
        <v>30465.982810580001</v>
      </c>
      <c r="G21" s="101">
        <v>26950.126056319998</v>
      </c>
      <c r="H21" s="101">
        <v>23728.418159830002</v>
      </c>
      <c r="I21" s="101">
        <v>23704.286223340001</v>
      </c>
      <c r="J21" s="101">
        <v>28514.674076160001</v>
      </c>
      <c r="K21" s="101">
        <v>35825.474074999998</v>
      </c>
      <c r="L21" s="101">
        <v>49511.327708950463</v>
      </c>
      <c r="M21" s="101">
        <v>90030.065104319845</v>
      </c>
      <c r="N21" s="101">
        <v>88256.924124639074</v>
      </c>
    </row>
    <row r="22" spans="2:14">
      <c r="B22" s="29" t="s">
        <v>288</v>
      </c>
      <c r="C22" s="23" t="s">
        <v>289</v>
      </c>
      <c r="D22" s="19" t="s">
        <v>27</v>
      </c>
      <c r="E22" s="101">
        <v>2227.1925307299998</v>
      </c>
      <c r="F22" s="101">
        <v>2122.4517045600001</v>
      </c>
      <c r="G22" s="101">
        <v>2318.9649263700003</v>
      </c>
      <c r="H22" s="101">
        <v>2472.5830250300005</v>
      </c>
      <c r="I22" s="101">
        <v>1939.0477509299999</v>
      </c>
      <c r="J22" s="101">
        <v>2989.8872254400003</v>
      </c>
      <c r="K22" s="101">
        <v>3522.7776817700001</v>
      </c>
      <c r="L22" s="101">
        <v>17105.29704433</v>
      </c>
      <c r="M22" s="101">
        <v>41357.494088789994</v>
      </c>
      <c r="N22" s="101">
        <v>16561.482874606922</v>
      </c>
    </row>
    <row r="23" spans="2:14">
      <c r="B23" s="30" t="s">
        <v>290</v>
      </c>
      <c r="C23" s="24" t="s">
        <v>291</v>
      </c>
      <c r="D23" s="25" t="s">
        <v>27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</row>
    <row r="24" spans="2:14">
      <c r="B24" s="27" t="s">
        <v>50</v>
      </c>
      <c r="C24" s="22" t="s">
        <v>292</v>
      </c>
      <c r="D24" s="19" t="s">
        <v>27</v>
      </c>
      <c r="E24" s="102">
        <v>82449.266051681014</v>
      </c>
      <c r="F24" s="102">
        <v>74442.267576262093</v>
      </c>
      <c r="G24" s="102">
        <v>106047.70548924799</v>
      </c>
      <c r="H24" s="102">
        <v>102667.96023712301</v>
      </c>
      <c r="I24" s="102">
        <v>112198.87062945901</v>
      </c>
      <c r="J24" s="102">
        <v>124057.47574714999</v>
      </c>
      <c r="K24" s="102">
        <v>150327.46172317001</v>
      </c>
      <c r="L24" s="102">
        <v>179468.49597797799</v>
      </c>
      <c r="M24" s="102">
        <v>185813.69414513698</v>
      </c>
      <c r="N24" s="102">
        <v>208828.58789132701</v>
      </c>
    </row>
    <row r="25" spans="2:14">
      <c r="B25" s="29" t="s">
        <v>293</v>
      </c>
      <c r="C25" s="23" t="s">
        <v>294</v>
      </c>
      <c r="D25" s="19" t="s">
        <v>27</v>
      </c>
      <c r="E25" s="101">
        <v>9.603739E-2</v>
      </c>
      <c r="F25" s="101">
        <v>0.92315480000000005</v>
      </c>
      <c r="G25" s="101">
        <v>0.98050890000000002</v>
      </c>
      <c r="H25" s="101">
        <v>0</v>
      </c>
      <c r="I25" s="101">
        <v>0</v>
      </c>
      <c r="J25" s="101">
        <v>0</v>
      </c>
      <c r="K25" s="101">
        <v>0</v>
      </c>
      <c r="L25" s="101">
        <v>0</v>
      </c>
      <c r="M25" s="101">
        <v>8.34</v>
      </c>
      <c r="N25" s="101">
        <v>25.179469419999997</v>
      </c>
    </row>
    <row r="26" spans="2:14">
      <c r="B26" s="29" t="s">
        <v>295</v>
      </c>
      <c r="C26" s="48" t="s">
        <v>296</v>
      </c>
      <c r="D26" s="19" t="s">
        <v>27</v>
      </c>
      <c r="E26" s="100">
        <v>9.603739E-2</v>
      </c>
      <c r="F26" s="100">
        <v>0.92315480000000005</v>
      </c>
      <c r="G26" s="100">
        <v>0.98050890000000002</v>
      </c>
      <c r="H26" s="100">
        <v>0</v>
      </c>
      <c r="I26" s="100">
        <v>0</v>
      </c>
      <c r="J26" s="100">
        <v>0</v>
      </c>
      <c r="K26" s="100">
        <v>0</v>
      </c>
      <c r="L26" s="100">
        <v>0</v>
      </c>
      <c r="M26" s="100">
        <v>0</v>
      </c>
      <c r="N26" s="100">
        <v>25.179469419999997</v>
      </c>
    </row>
    <row r="27" spans="2:14">
      <c r="B27" s="29" t="s">
        <v>297</v>
      </c>
      <c r="C27" s="48" t="s">
        <v>298</v>
      </c>
      <c r="D27" s="19" t="s">
        <v>27</v>
      </c>
      <c r="E27" s="101">
        <v>0</v>
      </c>
      <c r="F27" s="101">
        <v>0</v>
      </c>
      <c r="G27" s="101">
        <v>0</v>
      </c>
      <c r="H27" s="101">
        <v>0</v>
      </c>
      <c r="I27" s="101">
        <v>0</v>
      </c>
      <c r="J27" s="101">
        <v>0</v>
      </c>
      <c r="K27" s="101">
        <v>0</v>
      </c>
      <c r="L27" s="101">
        <v>0</v>
      </c>
      <c r="M27" s="101">
        <v>8.34</v>
      </c>
      <c r="N27" s="101">
        <v>0</v>
      </c>
    </row>
    <row r="28" spans="2:14">
      <c r="B28" s="29" t="s">
        <v>299</v>
      </c>
      <c r="C28" s="23" t="s">
        <v>300</v>
      </c>
      <c r="D28" s="19" t="s">
        <v>27</v>
      </c>
      <c r="E28" s="101">
        <v>364.64681783000003</v>
      </c>
      <c r="F28" s="101">
        <v>260.57374706999997</v>
      </c>
      <c r="G28" s="101">
        <v>476.7370975</v>
      </c>
      <c r="H28" s="101">
        <v>464.83812913999998</v>
      </c>
      <c r="I28" s="101">
        <v>704.22834899999998</v>
      </c>
      <c r="J28" s="101">
        <v>712.72484979000001</v>
      </c>
      <c r="K28" s="101">
        <v>1117.742601460001</v>
      </c>
      <c r="L28" s="101">
        <v>2735.8700667200001</v>
      </c>
      <c r="M28" s="101">
        <v>763.59576412000001</v>
      </c>
      <c r="N28" s="101">
        <v>723.95072125000002</v>
      </c>
    </row>
    <row r="29" spans="2:14">
      <c r="B29" s="29" t="s">
        <v>301</v>
      </c>
      <c r="C29" s="48" t="s">
        <v>296</v>
      </c>
      <c r="D29" s="19" t="s">
        <v>27</v>
      </c>
      <c r="E29" s="101">
        <v>364.64681783000003</v>
      </c>
      <c r="F29" s="101">
        <v>260.57374706999997</v>
      </c>
      <c r="G29" s="101">
        <v>476.7370975</v>
      </c>
      <c r="H29" s="101">
        <v>464.83812913999998</v>
      </c>
      <c r="I29" s="101">
        <v>702.70847282</v>
      </c>
      <c r="J29" s="101">
        <v>712.72484979000001</v>
      </c>
      <c r="K29" s="101">
        <v>1117.742601460001</v>
      </c>
      <c r="L29" s="101">
        <v>1120.2688099299999</v>
      </c>
      <c r="M29" s="101">
        <v>750.40201466000008</v>
      </c>
      <c r="N29" s="101">
        <v>723.95072125000002</v>
      </c>
    </row>
    <row r="30" spans="2:14">
      <c r="B30" s="29" t="s">
        <v>302</v>
      </c>
      <c r="C30" s="48" t="s">
        <v>298</v>
      </c>
      <c r="D30" s="19" t="s">
        <v>27</v>
      </c>
      <c r="E30" s="102">
        <v>0</v>
      </c>
      <c r="F30" s="102">
        <v>0</v>
      </c>
      <c r="G30" s="102">
        <v>0</v>
      </c>
      <c r="H30" s="102">
        <v>0</v>
      </c>
      <c r="I30" s="102">
        <v>1.51987618</v>
      </c>
      <c r="J30" s="102">
        <v>0</v>
      </c>
      <c r="K30" s="102">
        <v>0</v>
      </c>
      <c r="L30" s="102">
        <v>1615.60125679</v>
      </c>
      <c r="M30" s="102">
        <v>13.193749460000001</v>
      </c>
      <c r="N30" s="102">
        <v>0</v>
      </c>
    </row>
    <row r="31" spans="2:14">
      <c r="B31" s="29" t="s">
        <v>303</v>
      </c>
      <c r="C31" s="23" t="s">
        <v>304</v>
      </c>
      <c r="D31" s="19" t="s">
        <v>27</v>
      </c>
      <c r="E31" s="102">
        <v>82084.523196460999</v>
      </c>
      <c r="F31" s="102">
        <v>74180.770674392086</v>
      </c>
      <c r="G31" s="102">
        <v>105569.987882848</v>
      </c>
      <c r="H31" s="102">
        <v>102203.12210798301</v>
      </c>
      <c r="I31" s="102">
        <v>111494.64228045901</v>
      </c>
      <c r="J31" s="102">
        <v>123344.75089736001</v>
      </c>
      <c r="K31" s="102">
        <v>149209.71912170999</v>
      </c>
      <c r="L31" s="102">
        <v>176732.62591125802</v>
      </c>
      <c r="M31" s="102">
        <v>185041.75838101702</v>
      </c>
      <c r="N31" s="102">
        <v>208079.45770065702</v>
      </c>
    </row>
    <row r="32" spans="2:14">
      <c r="B32" s="29" t="s">
        <v>305</v>
      </c>
      <c r="C32" s="48" t="s">
        <v>296</v>
      </c>
      <c r="D32" s="19" t="s">
        <v>27</v>
      </c>
      <c r="E32" s="102">
        <v>72591.538121539998</v>
      </c>
      <c r="F32" s="102">
        <v>64473.309291490004</v>
      </c>
      <c r="G32" s="102">
        <v>95676.051404640006</v>
      </c>
      <c r="H32" s="102">
        <v>90788.473672569991</v>
      </c>
      <c r="I32" s="102">
        <v>96608.134366450016</v>
      </c>
      <c r="J32" s="102">
        <v>107696.65047724001</v>
      </c>
      <c r="K32" s="102">
        <v>130370.17363239999</v>
      </c>
      <c r="L32" s="102">
        <v>153803.79660954</v>
      </c>
      <c r="M32" s="102">
        <v>162015.93696928999</v>
      </c>
      <c r="N32" s="102">
        <v>178205.23335309999</v>
      </c>
    </row>
    <row r="33" spans="2:14">
      <c r="B33" s="30" t="s">
        <v>306</v>
      </c>
      <c r="C33" s="51" t="s">
        <v>298</v>
      </c>
      <c r="D33" s="25" t="s">
        <v>27</v>
      </c>
      <c r="E33" s="100">
        <v>9492.985074921</v>
      </c>
      <c r="F33" s="100">
        <v>9707.4613829020873</v>
      </c>
      <c r="G33" s="100">
        <v>9893.9364782080011</v>
      </c>
      <c r="H33" s="100">
        <v>11414.648435413001</v>
      </c>
      <c r="I33" s="100">
        <v>14886.507914009002</v>
      </c>
      <c r="J33" s="100">
        <v>15648.100420120001</v>
      </c>
      <c r="K33" s="100">
        <v>18839.54548931</v>
      </c>
      <c r="L33" s="100">
        <v>22928.829301718</v>
      </c>
      <c r="M33" s="100">
        <v>23025.821411727</v>
      </c>
      <c r="N33" s="100">
        <v>29874.224347557003</v>
      </c>
    </row>
    <row r="34" spans="2:14">
      <c r="B34" s="27" t="s">
        <v>51</v>
      </c>
      <c r="C34" s="22" t="s">
        <v>307</v>
      </c>
      <c r="D34" s="19" t="s">
        <v>27</v>
      </c>
      <c r="E34" s="100">
        <v>40090.189189750003</v>
      </c>
      <c r="F34" s="100">
        <v>41807.840253169998</v>
      </c>
      <c r="G34" s="100">
        <v>43409.00277046</v>
      </c>
      <c r="H34" s="100">
        <v>48621.4655184</v>
      </c>
      <c r="I34" s="100">
        <v>52558.472055249993</v>
      </c>
      <c r="J34" s="100">
        <v>57493.088326500001</v>
      </c>
      <c r="K34" s="100">
        <v>187116.56705176999</v>
      </c>
      <c r="L34" s="100">
        <v>92275.848053839989</v>
      </c>
      <c r="M34" s="100">
        <v>102708.6859675</v>
      </c>
      <c r="N34" s="100">
        <v>119628.40102376</v>
      </c>
    </row>
    <row r="35" spans="2:14">
      <c r="B35" s="29" t="s">
        <v>308</v>
      </c>
      <c r="C35" s="23" t="s">
        <v>309</v>
      </c>
      <c r="D35" s="19" t="s">
        <v>27</v>
      </c>
      <c r="E35" s="101">
        <v>25409.937976189998</v>
      </c>
      <c r="F35" s="101">
        <v>26544.253565959996</v>
      </c>
      <c r="G35" s="101">
        <v>27623.508546589997</v>
      </c>
      <c r="H35" s="101">
        <v>32200.647961230003</v>
      </c>
      <c r="I35" s="101">
        <v>35909.962483159994</v>
      </c>
      <c r="J35" s="101">
        <v>40749.672611330003</v>
      </c>
      <c r="K35" s="101">
        <v>44128.936464120001</v>
      </c>
      <c r="L35" s="101">
        <v>47276.494324829997</v>
      </c>
      <c r="M35" s="101">
        <v>57222.082737180004</v>
      </c>
      <c r="N35" s="101">
        <v>67545.179126809991</v>
      </c>
    </row>
    <row r="36" spans="2:14">
      <c r="B36" s="29" t="s">
        <v>310</v>
      </c>
      <c r="C36" s="23" t="s">
        <v>311</v>
      </c>
      <c r="D36" s="19" t="s">
        <v>27</v>
      </c>
      <c r="E36" s="101">
        <v>14680.251213560001</v>
      </c>
      <c r="F36" s="101">
        <v>15263.58668721</v>
      </c>
      <c r="G36" s="101">
        <v>15785.494223869999</v>
      </c>
      <c r="H36" s="101">
        <v>16420.817557169998</v>
      </c>
      <c r="I36" s="101">
        <v>16648.509572089999</v>
      </c>
      <c r="J36" s="101">
        <v>16743.415715169998</v>
      </c>
      <c r="K36" s="101">
        <v>142987.63058765</v>
      </c>
      <c r="L36" s="101">
        <v>44999.353729009999</v>
      </c>
      <c r="M36" s="101">
        <v>45486.603230319997</v>
      </c>
      <c r="N36" s="101">
        <v>52083.221896949995</v>
      </c>
    </row>
    <row r="37" spans="2:14">
      <c r="B37" s="30" t="s">
        <v>312</v>
      </c>
      <c r="C37" s="24" t="s">
        <v>313</v>
      </c>
      <c r="D37" s="25" t="s">
        <v>27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</row>
    <row r="38" spans="2:14">
      <c r="B38" s="27" t="s">
        <v>53</v>
      </c>
      <c r="C38" s="22" t="s">
        <v>314</v>
      </c>
      <c r="D38" s="19" t="s">
        <v>27</v>
      </c>
      <c r="E38" s="101">
        <v>26058.578242283002</v>
      </c>
      <c r="F38" s="101">
        <v>38532.653015399999</v>
      </c>
      <c r="G38" s="101">
        <v>64203.037263601007</v>
      </c>
      <c r="H38" s="101">
        <v>82300.042380409199</v>
      </c>
      <c r="I38" s="101">
        <v>74378.297841289997</v>
      </c>
      <c r="J38" s="101">
        <v>125745.14304452701</v>
      </c>
      <c r="K38" s="101">
        <v>89802.136001362</v>
      </c>
      <c r="L38" s="101">
        <v>50445.622908081859</v>
      </c>
      <c r="M38" s="101">
        <v>76490.645572386158</v>
      </c>
      <c r="N38" s="101">
        <v>71568.881644166933</v>
      </c>
    </row>
    <row r="39" spans="2:14">
      <c r="B39" s="29" t="s">
        <v>315</v>
      </c>
      <c r="C39" s="23" t="s">
        <v>316</v>
      </c>
      <c r="D39" s="19" t="s">
        <v>27</v>
      </c>
      <c r="E39" s="101">
        <v>0</v>
      </c>
      <c r="F39" s="101">
        <v>0</v>
      </c>
      <c r="G39" s="101">
        <v>0</v>
      </c>
      <c r="H39" s="101">
        <v>0</v>
      </c>
      <c r="I39" s="101">
        <v>0</v>
      </c>
      <c r="J39" s="101">
        <v>0</v>
      </c>
      <c r="K39" s="101">
        <v>0</v>
      </c>
      <c r="L39" s="101">
        <v>0</v>
      </c>
      <c r="M39" s="101">
        <v>0</v>
      </c>
      <c r="N39" s="101">
        <v>0</v>
      </c>
    </row>
    <row r="40" spans="2:14">
      <c r="B40" s="29" t="s">
        <v>317</v>
      </c>
      <c r="C40" s="48" t="s">
        <v>318</v>
      </c>
      <c r="D40" s="19" t="s">
        <v>27</v>
      </c>
      <c r="E40" s="101">
        <v>0</v>
      </c>
      <c r="F40" s="101">
        <v>0</v>
      </c>
      <c r="G40" s="101">
        <v>0</v>
      </c>
      <c r="H40" s="101">
        <v>0</v>
      </c>
      <c r="I40" s="101">
        <v>0</v>
      </c>
      <c r="J40" s="101">
        <v>0</v>
      </c>
      <c r="K40" s="101">
        <v>0</v>
      </c>
      <c r="L40" s="101">
        <v>0</v>
      </c>
      <c r="M40" s="101">
        <v>0</v>
      </c>
      <c r="N40" s="101">
        <v>0</v>
      </c>
    </row>
    <row r="41" spans="2:14">
      <c r="B41" s="29" t="s">
        <v>319</v>
      </c>
      <c r="C41" s="48" t="s">
        <v>320</v>
      </c>
      <c r="D41" s="19" t="s">
        <v>27</v>
      </c>
      <c r="E41" s="101">
        <v>0</v>
      </c>
      <c r="F41" s="101">
        <v>0</v>
      </c>
      <c r="G41" s="101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</row>
    <row r="42" spans="2:14">
      <c r="B42" s="29" t="s">
        <v>321</v>
      </c>
      <c r="C42" s="48" t="s">
        <v>322</v>
      </c>
      <c r="D42" s="19" t="s">
        <v>27</v>
      </c>
      <c r="E42" s="101">
        <v>0</v>
      </c>
      <c r="F42" s="101">
        <v>0</v>
      </c>
      <c r="G42" s="101">
        <v>0</v>
      </c>
      <c r="H42" s="101">
        <v>0</v>
      </c>
      <c r="I42" s="101">
        <v>0</v>
      </c>
      <c r="J42" s="101">
        <v>0</v>
      </c>
      <c r="K42" s="101">
        <v>0</v>
      </c>
      <c r="L42" s="101">
        <v>0</v>
      </c>
      <c r="M42" s="101">
        <v>0</v>
      </c>
      <c r="N42" s="101">
        <v>0</v>
      </c>
    </row>
    <row r="43" spans="2:14">
      <c r="B43" s="29" t="s">
        <v>323</v>
      </c>
      <c r="C43" s="48" t="s">
        <v>324</v>
      </c>
      <c r="D43" s="19" t="s">
        <v>27</v>
      </c>
      <c r="E43" s="101">
        <v>0</v>
      </c>
      <c r="F43" s="101">
        <v>0</v>
      </c>
      <c r="G43" s="101">
        <v>0</v>
      </c>
      <c r="H43" s="101">
        <v>0</v>
      </c>
      <c r="I43" s="101">
        <v>0</v>
      </c>
      <c r="J43" s="101">
        <v>0</v>
      </c>
      <c r="K43" s="101">
        <v>0</v>
      </c>
      <c r="L43" s="101">
        <v>0</v>
      </c>
      <c r="M43" s="101">
        <v>0</v>
      </c>
      <c r="N43" s="101">
        <v>0</v>
      </c>
    </row>
    <row r="44" spans="2:14">
      <c r="B44" s="29" t="s">
        <v>325</v>
      </c>
      <c r="C44" s="48" t="s">
        <v>326</v>
      </c>
      <c r="D44" s="19" t="s">
        <v>27</v>
      </c>
      <c r="E44" s="101">
        <v>0</v>
      </c>
      <c r="F44" s="101">
        <v>0</v>
      </c>
      <c r="G44" s="101">
        <v>0</v>
      </c>
      <c r="H44" s="101">
        <v>0</v>
      </c>
      <c r="I44" s="101">
        <v>0</v>
      </c>
      <c r="J44" s="101">
        <v>0</v>
      </c>
      <c r="K44" s="101">
        <v>0</v>
      </c>
      <c r="L44" s="101">
        <v>0</v>
      </c>
      <c r="M44" s="101">
        <v>0</v>
      </c>
      <c r="N44" s="101">
        <v>0</v>
      </c>
    </row>
    <row r="45" spans="2:14">
      <c r="B45" s="29" t="s">
        <v>327</v>
      </c>
      <c r="C45" s="23" t="s">
        <v>328</v>
      </c>
      <c r="D45" s="19" t="s">
        <v>27</v>
      </c>
      <c r="E45" s="101">
        <v>26058.578242283002</v>
      </c>
      <c r="F45" s="101">
        <v>38532.653015399999</v>
      </c>
      <c r="G45" s="101">
        <v>64203.037263601007</v>
      </c>
      <c r="H45" s="101">
        <v>82300.042380409199</v>
      </c>
      <c r="I45" s="101">
        <v>74378.297841289997</v>
      </c>
      <c r="J45" s="101">
        <v>125745.14304452701</v>
      </c>
      <c r="K45" s="101">
        <v>89802.136001362</v>
      </c>
      <c r="L45" s="101">
        <v>50445.622908081859</v>
      </c>
      <c r="M45" s="101">
        <v>76261.595041576147</v>
      </c>
      <c r="N45" s="101">
        <v>71568.881644166933</v>
      </c>
    </row>
    <row r="46" spans="2:14">
      <c r="B46" s="29" t="s">
        <v>329</v>
      </c>
      <c r="C46" s="48" t="s">
        <v>197</v>
      </c>
      <c r="D46" s="19" t="s">
        <v>27</v>
      </c>
      <c r="E46" s="101">
        <v>9065.7228378100008</v>
      </c>
      <c r="F46" s="101">
        <v>12160.687756969999</v>
      </c>
      <c r="G46" s="101">
        <v>16726.6682291</v>
      </c>
      <c r="H46" s="101">
        <v>19894.698697220199</v>
      </c>
      <c r="I46" s="101">
        <v>21811.05167578</v>
      </c>
      <c r="J46" s="101">
        <v>25365.229806640004</v>
      </c>
      <c r="K46" s="101">
        <v>13735.855062070001</v>
      </c>
      <c r="L46" s="101">
        <v>11993.980287610004</v>
      </c>
      <c r="M46" s="101">
        <v>36136.192589529994</v>
      </c>
      <c r="N46" s="101">
        <v>42198.178885660003</v>
      </c>
    </row>
    <row r="47" spans="2:14">
      <c r="B47" s="29" t="s">
        <v>330</v>
      </c>
      <c r="C47" s="48" t="s">
        <v>199</v>
      </c>
      <c r="D47" s="19" t="s">
        <v>27</v>
      </c>
      <c r="E47" s="101">
        <v>16992.855404473001</v>
      </c>
      <c r="F47" s="101">
        <v>26371.965258429998</v>
      </c>
      <c r="G47" s="101">
        <v>47476.369034501004</v>
      </c>
      <c r="H47" s="101">
        <v>62405.343683188999</v>
      </c>
      <c r="I47" s="101">
        <v>52567.246165509998</v>
      </c>
      <c r="J47" s="101">
        <v>100379.913237887</v>
      </c>
      <c r="K47" s="101">
        <v>76066.280939292003</v>
      </c>
      <c r="L47" s="101">
        <v>38451.642620471859</v>
      </c>
      <c r="M47" s="101">
        <v>40125.402452046153</v>
      </c>
      <c r="N47" s="101">
        <v>29370.702758506926</v>
      </c>
    </row>
    <row r="48" spans="2:14" ht="33.75" customHeight="1">
      <c r="B48" s="29" t="s">
        <v>331</v>
      </c>
      <c r="C48" s="58" t="s">
        <v>332</v>
      </c>
      <c r="D48" s="59" t="s">
        <v>27</v>
      </c>
      <c r="E48" s="101">
        <v>0</v>
      </c>
      <c r="F48" s="101">
        <v>0</v>
      </c>
      <c r="G48" s="101">
        <v>0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229.05053081</v>
      </c>
      <c r="N48" s="101">
        <v>0</v>
      </c>
    </row>
    <row r="49" spans="2:14">
      <c r="B49" s="29" t="s">
        <v>333</v>
      </c>
      <c r="C49" s="48" t="s">
        <v>334</v>
      </c>
      <c r="D49" s="59" t="s">
        <v>27</v>
      </c>
      <c r="E49" s="101">
        <v>0</v>
      </c>
      <c r="F49" s="101">
        <v>0</v>
      </c>
      <c r="G49" s="101">
        <v>0</v>
      </c>
      <c r="H49" s="101">
        <v>0</v>
      </c>
      <c r="I49" s="101">
        <v>0</v>
      </c>
      <c r="J49" s="101">
        <v>0</v>
      </c>
      <c r="K49" s="101">
        <v>0</v>
      </c>
      <c r="L49" s="101">
        <v>0</v>
      </c>
      <c r="M49" s="101">
        <v>229.05053081</v>
      </c>
      <c r="N49" s="101">
        <v>0</v>
      </c>
    </row>
    <row r="50" spans="2:14">
      <c r="B50" s="29" t="s">
        <v>335</v>
      </c>
      <c r="C50" s="49" t="s">
        <v>336</v>
      </c>
      <c r="D50" s="59" t="s">
        <v>27</v>
      </c>
      <c r="E50" s="101">
        <v>0</v>
      </c>
      <c r="F50" s="101">
        <v>0</v>
      </c>
      <c r="G50" s="101">
        <v>0</v>
      </c>
      <c r="H50" s="101">
        <v>0</v>
      </c>
      <c r="I50" s="101">
        <v>0</v>
      </c>
      <c r="J50" s="101">
        <v>0</v>
      </c>
      <c r="K50" s="101">
        <v>0</v>
      </c>
      <c r="L50" s="101">
        <v>0</v>
      </c>
      <c r="M50" s="101">
        <v>229.05053081</v>
      </c>
      <c r="N50" s="101">
        <v>0</v>
      </c>
    </row>
    <row r="51" spans="2:14">
      <c r="B51" s="29" t="s">
        <v>337</v>
      </c>
      <c r="C51" s="49" t="s">
        <v>259</v>
      </c>
      <c r="D51" s="59" t="s">
        <v>27</v>
      </c>
      <c r="E51" s="101">
        <v>0</v>
      </c>
      <c r="F51" s="101">
        <v>0</v>
      </c>
      <c r="G51" s="101">
        <v>0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1">
        <v>229.05053081</v>
      </c>
      <c r="N51" s="101">
        <v>0</v>
      </c>
    </row>
    <row r="52" spans="2:14">
      <c r="B52" s="29" t="s">
        <v>338</v>
      </c>
      <c r="C52" s="49" t="s">
        <v>261</v>
      </c>
      <c r="D52" s="59" t="s">
        <v>27</v>
      </c>
      <c r="E52" s="101">
        <v>0</v>
      </c>
      <c r="F52" s="101">
        <v>0</v>
      </c>
      <c r="G52" s="101">
        <v>0</v>
      </c>
      <c r="H52" s="101">
        <v>0</v>
      </c>
      <c r="I52" s="101">
        <v>0</v>
      </c>
      <c r="J52" s="101">
        <v>0</v>
      </c>
      <c r="K52" s="101">
        <v>0</v>
      </c>
      <c r="L52" s="101">
        <v>0</v>
      </c>
      <c r="M52" s="101">
        <v>0</v>
      </c>
      <c r="N52" s="101">
        <v>0</v>
      </c>
    </row>
    <row r="53" spans="2:14">
      <c r="B53" s="20" t="s">
        <v>339</v>
      </c>
      <c r="C53" s="53" t="s">
        <v>263</v>
      </c>
      <c r="D53" s="60" t="s">
        <v>27</v>
      </c>
      <c r="E53" s="101">
        <v>0</v>
      </c>
      <c r="F53" s="101">
        <v>0</v>
      </c>
      <c r="G53" s="101">
        <v>0</v>
      </c>
      <c r="H53" s="101">
        <v>0</v>
      </c>
      <c r="I53" s="101">
        <v>0</v>
      </c>
      <c r="J53" s="101">
        <v>0</v>
      </c>
      <c r="K53" s="101">
        <v>0</v>
      </c>
      <c r="L53" s="101">
        <v>0</v>
      </c>
      <c r="M53" s="101">
        <v>0</v>
      </c>
      <c r="N53" s="101">
        <v>0</v>
      </c>
    </row>
  </sheetData>
  <mergeCells count="14">
    <mergeCell ref="M6:M7"/>
    <mergeCell ref="N6:N7"/>
    <mergeCell ref="E4:N5"/>
    <mergeCell ref="E3:N3"/>
    <mergeCell ref="E2:N2"/>
    <mergeCell ref="B5:C6"/>
    <mergeCell ref="L6:L7"/>
    <mergeCell ref="G6:G7"/>
    <mergeCell ref="H6:H7"/>
    <mergeCell ref="I6:I7"/>
    <mergeCell ref="J6:J7"/>
    <mergeCell ref="K6:K7"/>
    <mergeCell ref="E6:E7"/>
    <mergeCell ref="F6:F7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88"/>
  <sheetViews>
    <sheetView showGridLines="0" workbookViewId="0">
      <pane xSplit="4" ySplit="7" topLeftCell="G8" activePane="bottomRight" state="frozen"/>
      <selection pane="topRight" activeCell="E1" sqref="E1"/>
      <selection pane="bottomLeft" activeCell="A8" sqref="A8"/>
      <selection pane="bottomRight" activeCell="E2" sqref="E2:N2"/>
    </sheetView>
  </sheetViews>
  <sheetFormatPr baseColWidth="10" defaultColWidth="11.42578125" defaultRowHeight="15"/>
  <cols>
    <col min="1" max="2" width="11.42578125" style="64"/>
    <col min="3" max="3" width="45.42578125" style="64" customWidth="1"/>
    <col min="4" max="4" width="11.42578125" style="64"/>
    <col min="5" max="14" width="13.85546875" style="64" customWidth="1"/>
    <col min="15" max="16384" width="11.42578125" style="64"/>
  </cols>
  <sheetData>
    <row r="1" spans="2:14">
      <c r="B1" s="66" t="s">
        <v>102</v>
      </c>
    </row>
    <row r="2" spans="2:14" ht="15.75">
      <c r="B2" s="37" t="s">
        <v>100</v>
      </c>
      <c r="C2" s="38"/>
      <c r="D2" s="22"/>
      <c r="E2" s="119" t="s">
        <v>666</v>
      </c>
      <c r="F2" s="119"/>
      <c r="G2" s="119"/>
      <c r="H2" s="119"/>
      <c r="I2" s="119"/>
      <c r="J2" s="119"/>
      <c r="K2" s="119"/>
      <c r="L2" s="119"/>
      <c r="M2" s="119"/>
      <c r="N2" s="119"/>
    </row>
    <row r="3" spans="2:14" ht="15.75">
      <c r="B3" s="37" t="s">
        <v>499</v>
      </c>
      <c r="C3" s="41"/>
      <c r="D3" s="19"/>
      <c r="E3" s="119" t="s">
        <v>101</v>
      </c>
      <c r="F3" s="119"/>
      <c r="G3" s="119"/>
      <c r="H3" s="119"/>
      <c r="I3" s="119"/>
      <c r="J3" s="119"/>
      <c r="K3" s="119"/>
      <c r="L3" s="119"/>
      <c r="M3" s="119"/>
      <c r="N3" s="119"/>
    </row>
    <row r="4" spans="2:14" ht="14.25" customHeight="1">
      <c r="B4" s="16"/>
      <c r="C4" s="17"/>
      <c r="D4" s="18"/>
      <c r="E4" s="124" t="s">
        <v>663</v>
      </c>
      <c r="F4" s="128"/>
      <c r="G4" s="128"/>
      <c r="H4" s="128"/>
      <c r="I4" s="128"/>
      <c r="J4" s="128"/>
      <c r="K4" s="128"/>
      <c r="L4" s="128"/>
      <c r="M4" s="128"/>
      <c r="N4" s="128"/>
    </row>
    <row r="5" spans="2:14" ht="14.25" customHeight="1">
      <c r="B5" s="126" t="s">
        <v>500</v>
      </c>
      <c r="C5" s="127"/>
      <c r="D5" s="19"/>
      <c r="E5" s="125"/>
      <c r="F5" s="123"/>
      <c r="G5" s="123"/>
      <c r="H5" s="123"/>
      <c r="I5" s="123"/>
      <c r="J5" s="123"/>
      <c r="K5" s="123"/>
      <c r="L5" s="123"/>
      <c r="M5" s="123"/>
      <c r="N5" s="123"/>
    </row>
    <row r="6" spans="2:14">
      <c r="B6" s="126"/>
      <c r="C6" s="127"/>
      <c r="D6" s="19"/>
      <c r="E6" s="122">
        <v>2014</v>
      </c>
      <c r="F6" s="122">
        <v>2015</v>
      </c>
      <c r="G6" s="122">
        <v>2016</v>
      </c>
      <c r="H6" s="122">
        <v>2017</v>
      </c>
      <c r="I6" s="122">
        <v>2018</v>
      </c>
      <c r="J6" s="122">
        <v>2019</v>
      </c>
      <c r="K6" s="122">
        <v>2020</v>
      </c>
      <c r="L6" s="122">
        <v>2021</v>
      </c>
      <c r="M6" s="122">
        <v>2022</v>
      </c>
      <c r="N6" s="122">
        <v>2023</v>
      </c>
    </row>
    <row r="7" spans="2:14">
      <c r="B7" s="54"/>
      <c r="C7" s="55"/>
      <c r="D7" s="19"/>
      <c r="E7" s="122"/>
      <c r="F7" s="122"/>
      <c r="G7" s="122"/>
      <c r="H7" s="122"/>
      <c r="I7" s="122"/>
      <c r="J7" s="122"/>
      <c r="K7" s="122"/>
      <c r="L7" s="122"/>
      <c r="M7" s="122"/>
      <c r="N7" s="122"/>
    </row>
    <row r="8" spans="2:14">
      <c r="B8" s="61" t="s">
        <v>501</v>
      </c>
      <c r="C8" s="67" t="s">
        <v>502</v>
      </c>
      <c r="D8" s="68" t="s">
        <v>27</v>
      </c>
      <c r="E8" s="89">
        <v>497559.51692299254</v>
      </c>
      <c r="F8" s="89">
        <v>532629.00357595051</v>
      </c>
      <c r="G8" s="89">
        <v>588997.24261358974</v>
      </c>
      <c r="H8" s="89">
        <v>660305.65240677469</v>
      </c>
      <c r="I8" s="89">
        <v>699544.59603618679</v>
      </c>
      <c r="J8" s="89">
        <v>821053.33330074849</v>
      </c>
      <c r="K8" s="89">
        <v>1002053.5934375033</v>
      </c>
      <c r="L8" s="89">
        <v>987727.40397956502</v>
      </c>
      <c r="M8" s="89">
        <v>1170377.3048484721</v>
      </c>
      <c r="N8" s="89">
        <v>1300116.8870024767</v>
      </c>
    </row>
    <row r="9" spans="2:14">
      <c r="B9" s="27" t="s">
        <v>503</v>
      </c>
      <c r="C9" s="47" t="s">
        <v>504</v>
      </c>
      <c r="D9" s="19" t="s">
        <v>27</v>
      </c>
      <c r="E9" s="91">
        <v>135733.71383447119</v>
      </c>
      <c r="F9" s="91">
        <v>140204.18789829567</v>
      </c>
      <c r="G9" s="91">
        <v>161380.422542316</v>
      </c>
      <c r="H9" s="91">
        <v>169331.30657243248</v>
      </c>
      <c r="I9" s="91">
        <v>209130.59356384975</v>
      </c>
      <c r="J9" s="91">
        <v>298388.74448500853</v>
      </c>
      <c r="K9" s="91">
        <v>274083.59798965533</v>
      </c>
      <c r="L9" s="91">
        <v>264756.58118470886</v>
      </c>
      <c r="M9" s="91">
        <v>310894.4777070597</v>
      </c>
      <c r="N9" s="91">
        <v>360537.50386201224</v>
      </c>
    </row>
    <row r="10" spans="2:14">
      <c r="B10" s="29" t="s">
        <v>505</v>
      </c>
      <c r="C10" s="48" t="s">
        <v>506</v>
      </c>
      <c r="D10" s="59" t="s">
        <v>27</v>
      </c>
      <c r="E10" s="92">
        <v>44798.969910193642</v>
      </c>
      <c r="F10" s="92">
        <v>38584.579876483389</v>
      </c>
      <c r="G10" s="92">
        <v>41304.003606670944</v>
      </c>
      <c r="H10" s="92">
        <v>42098.264977148967</v>
      </c>
      <c r="I10" s="92">
        <v>64546.178045529508</v>
      </c>
      <c r="J10" s="92">
        <v>130785.86431842338</v>
      </c>
      <c r="K10" s="92">
        <v>94867.128856857802</v>
      </c>
      <c r="L10" s="92">
        <v>63513.417182909921</v>
      </c>
      <c r="M10" s="92">
        <v>74427.5942754063</v>
      </c>
      <c r="N10" s="92">
        <v>76059.52411625284</v>
      </c>
    </row>
    <row r="11" spans="2:14">
      <c r="B11" s="29" t="s">
        <v>507</v>
      </c>
      <c r="C11" s="48" t="s">
        <v>508</v>
      </c>
      <c r="D11" s="59" t="s">
        <v>27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</row>
    <row r="12" spans="2:14">
      <c r="B12" s="29" t="s">
        <v>509</v>
      </c>
      <c r="C12" s="48" t="s">
        <v>510</v>
      </c>
      <c r="D12" s="59" t="s">
        <v>27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</row>
    <row r="13" spans="2:14">
      <c r="B13" s="29" t="s">
        <v>511</v>
      </c>
      <c r="C13" s="48" t="s">
        <v>512</v>
      </c>
      <c r="D13" s="59" t="s">
        <v>27</v>
      </c>
      <c r="E13" s="92">
        <v>0</v>
      </c>
      <c r="F13" s="92">
        <v>0</v>
      </c>
      <c r="G13" s="92">
        <v>0</v>
      </c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</row>
    <row r="14" spans="2:14">
      <c r="B14" s="29" t="s">
        <v>513</v>
      </c>
      <c r="C14" s="48" t="s">
        <v>514</v>
      </c>
      <c r="D14" s="59" t="s">
        <v>27</v>
      </c>
      <c r="E14" s="92">
        <v>5</v>
      </c>
      <c r="F14" s="92">
        <v>0</v>
      </c>
      <c r="G14" s="92">
        <v>0</v>
      </c>
      <c r="H14" s="92">
        <v>10.520376299999999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1.2359874</v>
      </c>
    </row>
    <row r="15" spans="2:14">
      <c r="B15" s="29" t="s">
        <v>515</v>
      </c>
      <c r="C15" s="48" t="s">
        <v>516</v>
      </c>
      <c r="D15" s="59" t="s">
        <v>27</v>
      </c>
      <c r="E15" s="92">
        <v>4536.9133206500001</v>
      </c>
      <c r="F15" s="92">
        <v>6517.9384600000003</v>
      </c>
      <c r="G15" s="92">
        <v>8313.2209721199979</v>
      </c>
      <c r="H15" s="92">
        <v>4367.938419000001</v>
      </c>
      <c r="I15" s="92">
        <v>5345.6529140000002</v>
      </c>
      <c r="J15" s="92">
        <v>8812.6012079599968</v>
      </c>
      <c r="K15" s="92">
        <v>14336.422967099999</v>
      </c>
      <c r="L15" s="92">
        <v>5928.5431688999997</v>
      </c>
      <c r="M15" s="92">
        <v>7270.8169060000009</v>
      </c>
      <c r="N15" s="92">
        <v>15914.60929267</v>
      </c>
    </row>
    <row r="16" spans="2:14">
      <c r="B16" s="29" t="s">
        <v>517</v>
      </c>
      <c r="C16" s="48" t="s">
        <v>518</v>
      </c>
      <c r="D16" s="59" t="s">
        <v>27</v>
      </c>
      <c r="E16" s="92">
        <v>68848.61142109755</v>
      </c>
      <c r="F16" s="92">
        <v>74155.556663632276</v>
      </c>
      <c r="G16" s="92">
        <v>88327.819186605047</v>
      </c>
      <c r="H16" s="92">
        <v>96829.301064603307</v>
      </c>
      <c r="I16" s="92">
        <v>109648.59821228025</v>
      </c>
      <c r="J16" s="92">
        <v>125251.13238231509</v>
      </c>
      <c r="K16" s="92">
        <v>144440.21268972752</v>
      </c>
      <c r="L16" s="92">
        <v>168011.36265501872</v>
      </c>
      <c r="M16" s="92">
        <v>178301.33897818142</v>
      </c>
      <c r="N16" s="92">
        <v>213715.16850450539</v>
      </c>
    </row>
    <row r="17" spans="2:14">
      <c r="B17" s="30" t="s">
        <v>519</v>
      </c>
      <c r="C17" s="69" t="s">
        <v>520</v>
      </c>
      <c r="D17" s="65" t="s">
        <v>27</v>
      </c>
      <c r="E17" s="92">
        <v>17544.219182530003</v>
      </c>
      <c r="F17" s="92">
        <v>20946.112898179999</v>
      </c>
      <c r="G17" s="92">
        <v>23435.378776919999</v>
      </c>
      <c r="H17" s="92">
        <v>26025.281735380198</v>
      </c>
      <c r="I17" s="92">
        <v>29590.164392040002</v>
      </c>
      <c r="J17" s="92">
        <v>33539.146576310028</v>
      </c>
      <c r="K17" s="92">
        <v>20439.833475969997</v>
      </c>
      <c r="L17" s="92">
        <v>27303.258177880296</v>
      </c>
      <c r="M17" s="92">
        <v>50894.727547472023</v>
      </c>
      <c r="N17" s="92">
        <v>54846.965961184011</v>
      </c>
    </row>
    <row r="18" spans="2:14">
      <c r="B18" s="27" t="s">
        <v>521</v>
      </c>
      <c r="C18" s="47" t="s">
        <v>522</v>
      </c>
      <c r="D18" s="59" t="s">
        <v>27</v>
      </c>
      <c r="E18" s="91">
        <v>13552.051378560001</v>
      </c>
      <c r="F18" s="91">
        <v>14684.31402066</v>
      </c>
      <c r="G18" s="91">
        <v>16619.241350969998</v>
      </c>
      <c r="H18" s="91">
        <v>20187.882077619997</v>
      </c>
      <c r="I18" s="91">
        <v>23882.231857660001</v>
      </c>
      <c r="J18" s="91">
        <v>25820.804597619997</v>
      </c>
      <c r="K18" s="91">
        <v>28247.0041738</v>
      </c>
      <c r="L18" s="91">
        <v>29761.689204029997</v>
      </c>
      <c r="M18" s="91">
        <v>35590.182896300001</v>
      </c>
      <c r="N18" s="91">
        <v>45123.968525429998</v>
      </c>
    </row>
    <row r="19" spans="2:14">
      <c r="B19" s="29" t="s">
        <v>523</v>
      </c>
      <c r="C19" s="48" t="s">
        <v>524</v>
      </c>
      <c r="D19" s="59" t="s">
        <v>27</v>
      </c>
      <c r="E19" s="92">
        <v>13326.770553200002</v>
      </c>
      <c r="F19" s="92">
        <v>13864.49228237</v>
      </c>
      <c r="G19" s="92">
        <v>15470.183724739998</v>
      </c>
      <c r="H19" s="92">
        <v>18577.60569566</v>
      </c>
      <c r="I19" s="92">
        <v>22148.824212039999</v>
      </c>
      <c r="J19" s="92">
        <v>23571.364813589997</v>
      </c>
      <c r="K19" s="92">
        <v>25609.804914680004</v>
      </c>
      <c r="L19" s="92">
        <v>26721.935027939999</v>
      </c>
      <c r="M19" s="92">
        <v>32677.495668219999</v>
      </c>
      <c r="N19" s="92">
        <v>42110.137999290004</v>
      </c>
    </row>
    <row r="20" spans="2:14">
      <c r="B20" s="29" t="s">
        <v>525</v>
      </c>
      <c r="C20" s="48" t="s">
        <v>526</v>
      </c>
      <c r="D20" s="59" t="s">
        <v>27</v>
      </c>
      <c r="E20" s="92">
        <v>27.799999999999997</v>
      </c>
      <c r="F20" s="92">
        <v>625.09863100000007</v>
      </c>
      <c r="G20" s="92">
        <v>1118.8682801599998</v>
      </c>
      <c r="H20" s="92">
        <v>1411.2635622499999</v>
      </c>
      <c r="I20" s="92">
        <v>1671.5568744099999</v>
      </c>
      <c r="J20" s="92">
        <v>2190.11920835</v>
      </c>
      <c r="K20" s="92">
        <v>2576.5340830500004</v>
      </c>
      <c r="L20" s="92">
        <v>2979.8320112199999</v>
      </c>
      <c r="M20" s="92">
        <v>2839.4877202899997</v>
      </c>
      <c r="N20" s="92">
        <v>2943.2563618200002</v>
      </c>
    </row>
    <row r="21" spans="2:14">
      <c r="B21" s="29" t="s">
        <v>527</v>
      </c>
      <c r="C21" s="48" t="s">
        <v>528</v>
      </c>
      <c r="D21" s="59" t="s">
        <v>27</v>
      </c>
      <c r="E21" s="92">
        <v>0</v>
      </c>
      <c r="F21" s="92">
        <v>0</v>
      </c>
      <c r="G21" s="92">
        <v>0</v>
      </c>
      <c r="H21" s="92">
        <v>0</v>
      </c>
      <c r="I21" s="92">
        <v>0</v>
      </c>
      <c r="J21" s="92">
        <v>0</v>
      </c>
      <c r="K21" s="92">
        <v>0</v>
      </c>
      <c r="L21" s="92">
        <v>0</v>
      </c>
      <c r="M21" s="92">
        <v>0</v>
      </c>
      <c r="N21" s="92">
        <v>0</v>
      </c>
    </row>
    <row r="22" spans="2:14">
      <c r="B22" s="29" t="s">
        <v>529</v>
      </c>
      <c r="C22" s="48" t="s">
        <v>530</v>
      </c>
      <c r="D22" s="59" t="s">
        <v>27</v>
      </c>
      <c r="E22" s="92">
        <v>197.48082535999998</v>
      </c>
      <c r="F22" s="92">
        <v>194.72310728999997</v>
      </c>
      <c r="G22" s="92">
        <v>30.189346069999999</v>
      </c>
      <c r="H22" s="92">
        <v>199.01281970999997</v>
      </c>
      <c r="I22" s="92">
        <v>61.850771209999998</v>
      </c>
      <c r="J22" s="92">
        <v>59.320575679999997</v>
      </c>
      <c r="K22" s="92">
        <v>60.665176069999994</v>
      </c>
      <c r="L22" s="92">
        <v>59.922164870000003</v>
      </c>
      <c r="M22" s="92">
        <v>73.199507789999998</v>
      </c>
      <c r="N22" s="92">
        <v>70.574164319999994</v>
      </c>
    </row>
    <row r="23" spans="2:14">
      <c r="B23" s="30" t="s">
        <v>531</v>
      </c>
      <c r="C23" s="51" t="s">
        <v>532</v>
      </c>
      <c r="D23" s="65" t="s">
        <v>27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92">
        <v>0</v>
      </c>
      <c r="N23" s="92">
        <v>0</v>
      </c>
    </row>
    <row r="24" spans="2:14">
      <c r="B24" s="27" t="s">
        <v>533</v>
      </c>
      <c r="C24" s="47" t="s">
        <v>534</v>
      </c>
      <c r="D24" s="59" t="s">
        <v>27</v>
      </c>
      <c r="E24" s="91">
        <v>21794.121441516003</v>
      </c>
      <c r="F24" s="91">
        <v>22977.221082824002</v>
      </c>
      <c r="G24" s="91">
        <v>25057.749282369998</v>
      </c>
      <c r="H24" s="91">
        <v>29533.929258939002</v>
      </c>
      <c r="I24" s="91">
        <v>32378.789228770005</v>
      </c>
      <c r="J24" s="91">
        <v>40154.332188917004</v>
      </c>
      <c r="K24" s="91">
        <v>42496.977940460005</v>
      </c>
      <c r="L24" s="91">
        <v>48339.286164409998</v>
      </c>
      <c r="M24" s="91">
        <v>49540.525928618299</v>
      </c>
      <c r="N24" s="91">
        <v>60593.079734805084</v>
      </c>
    </row>
    <row r="25" spans="2:14">
      <c r="B25" s="29" t="s">
        <v>535</v>
      </c>
      <c r="C25" s="48" t="s">
        <v>536</v>
      </c>
      <c r="D25" s="59" t="s">
        <v>27</v>
      </c>
      <c r="E25" s="92">
        <v>10254.223790106002</v>
      </c>
      <c r="F25" s="92">
        <v>9357.6091348940008</v>
      </c>
      <c r="G25" s="92">
        <v>10159.711952100002</v>
      </c>
      <c r="H25" s="92">
        <v>12309.119027459001</v>
      </c>
      <c r="I25" s="92">
        <v>12896.963499900001</v>
      </c>
      <c r="J25" s="92">
        <v>14980.164832487</v>
      </c>
      <c r="K25" s="92">
        <v>15510.502160919999</v>
      </c>
      <c r="L25" s="92">
        <v>18219.907556239999</v>
      </c>
      <c r="M25" s="92">
        <v>21601.161627568294</v>
      </c>
      <c r="N25" s="92">
        <v>28422.473958355087</v>
      </c>
    </row>
    <row r="26" spans="2:14">
      <c r="B26" s="29" t="s">
        <v>537</v>
      </c>
      <c r="C26" s="48" t="s">
        <v>538</v>
      </c>
      <c r="D26" s="59" t="s">
        <v>27</v>
      </c>
      <c r="E26" s="92">
        <v>0</v>
      </c>
      <c r="F26" s="92">
        <v>255.75119679999997</v>
      </c>
      <c r="G26" s="92">
        <v>271.75043362000002</v>
      </c>
      <c r="H26" s="92">
        <v>312.33902129000001</v>
      </c>
      <c r="I26" s="92">
        <v>356.51340539</v>
      </c>
      <c r="J26" s="92">
        <v>544.06036655999992</v>
      </c>
      <c r="K26" s="92">
        <v>662.23880756000005</v>
      </c>
      <c r="L26" s="92">
        <v>678.21830725999985</v>
      </c>
      <c r="M26" s="92">
        <v>840.3881546099999</v>
      </c>
      <c r="N26" s="92">
        <v>1012.4604260699998</v>
      </c>
    </row>
    <row r="27" spans="2:14">
      <c r="B27" s="29" t="s">
        <v>539</v>
      </c>
      <c r="C27" s="48" t="s">
        <v>540</v>
      </c>
      <c r="D27" s="59" t="s">
        <v>27</v>
      </c>
      <c r="E27" s="92">
        <v>9280.1805222999992</v>
      </c>
      <c r="F27" s="92">
        <v>8828.4870230400011</v>
      </c>
      <c r="G27" s="92">
        <v>9516.1701871899986</v>
      </c>
      <c r="H27" s="92">
        <v>11853.842610510001</v>
      </c>
      <c r="I27" s="92">
        <v>12632.513512540001</v>
      </c>
      <c r="J27" s="92">
        <v>15170.918594180001</v>
      </c>
      <c r="K27" s="92">
        <v>14993.17700286</v>
      </c>
      <c r="L27" s="92">
        <v>19370.755394570002</v>
      </c>
      <c r="M27" s="92">
        <v>18264.471762719997</v>
      </c>
      <c r="N27" s="92">
        <v>20340.742807330003</v>
      </c>
    </row>
    <row r="28" spans="2:14">
      <c r="B28" s="29" t="s">
        <v>541</v>
      </c>
      <c r="C28" s="48" t="s">
        <v>542</v>
      </c>
      <c r="D28" s="59" t="s">
        <v>27</v>
      </c>
      <c r="E28" s="92">
        <v>1014.333898</v>
      </c>
      <c r="F28" s="92">
        <v>1006.4018473199999</v>
      </c>
      <c r="G28" s="92">
        <v>794.84324628999991</v>
      </c>
      <c r="H28" s="92">
        <v>827.89373032000003</v>
      </c>
      <c r="I28" s="92">
        <v>2130.0300070000003</v>
      </c>
      <c r="J28" s="92">
        <v>3925.9356242100002</v>
      </c>
      <c r="K28" s="92">
        <v>5886.4644313100007</v>
      </c>
      <c r="L28" s="92">
        <v>3179.0714037000002</v>
      </c>
      <c r="M28" s="92">
        <v>1030.5445269999998</v>
      </c>
      <c r="N28" s="92">
        <v>1479.1227440899997</v>
      </c>
    </row>
    <row r="29" spans="2:14">
      <c r="B29" s="29" t="s">
        <v>543</v>
      </c>
      <c r="C29" s="48" t="s">
        <v>544</v>
      </c>
      <c r="D29" s="59" t="s">
        <v>27</v>
      </c>
      <c r="E29" s="92">
        <v>708.72902797999984</v>
      </c>
      <c r="F29" s="92">
        <v>2164.1955865999998</v>
      </c>
      <c r="G29" s="92">
        <v>2861.70035534</v>
      </c>
      <c r="H29" s="92">
        <v>2914.6392525300002</v>
      </c>
      <c r="I29" s="92">
        <v>2905.2672488399994</v>
      </c>
      <c r="J29" s="92">
        <v>3825.9730297199999</v>
      </c>
      <c r="K29" s="92">
        <v>4172.6992179700001</v>
      </c>
      <c r="L29" s="92">
        <v>5066.2778097399996</v>
      </c>
      <c r="M29" s="92">
        <v>5615.4462152700007</v>
      </c>
      <c r="N29" s="92">
        <v>6154.92126749</v>
      </c>
    </row>
    <row r="30" spans="2:14">
      <c r="B30" s="30" t="s">
        <v>545</v>
      </c>
      <c r="C30" s="51" t="s">
        <v>546</v>
      </c>
      <c r="D30" s="65" t="s">
        <v>27</v>
      </c>
      <c r="E30" s="92">
        <v>536.65420313000004</v>
      </c>
      <c r="F30" s="92">
        <v>1364.77629417</v>
      </c>
      <c r="G30" s="92">
        <v>1453.57310783</v>
      </c>
      <c r="H30" s="92">
        <v>1316.0956168299999</v>
      </c>
      <c r="I30" s="92">
        <v>1457.5015550999999</v>
      </c>
      <c r="J30" s="92">
        <v>1707.2797417599998</v>
      </c>
      <c r="K30" s="92">
        <v>1271.8963198399999</v>
      </c>
      <c r="L30" s="92">
        <v>1825.0556928999999</v>
      </c>
      <c r="M30" s="92">
        <v>2188.5136414500003</v>
      </c>
      <c r="N30" s="92">
        <v>3183.3585314700003</v>
      </c>
    </row>
    <row r="31" spans="2:14">
      <c r="B31" s="27" t="s">
        <v>547</v>
      </c>
      <c r="C31" s="47" t="s">
        <v>548</v>
      </c>
      <c r="D31" s="59" t="s">
        <v>27</v>
      </c>
      <c r="E31" s="91">
        <v>103743.99207995237</v>
      </c>
      <c r="F31" s="91">
        <v>101522.6275536446</v>
      </c>
      <c r="G31" s="91">
        <v>118787.83160676598</v>
      </c>
      <c r="H31" s="91">
        <v>135622.64047209203</v>
      </c>
      <c r="I31" s="91">
        <v>105714.89399759698</v>
      </c>
      <c r="J31" s="91">
        <v>102664.75784160401</v>
      </c>
      <c r="K31" s="91">
        <v>103998.98586270498</v>
      </c>
      <c r="L31" s="91">
        <v>163991.46082573169</v>
      </c>
      <c r="M31" s="91">
        <v>245878.02338674059</v>
      </c>
      <c r="N31" s="91">
        <v>242085.25757089403</v>
      </c>
    </row>
    <row r="32" spans="2:14">
      <c r="B32" s="29" t="s">
        <v>549</v>
      </c>
      <c r="C32" s="48" t="s">
        <v>550</v>
      </c>
      <c r="D32" s="59" t="s">
        <v>27</v>
      </c>
      <c r="E32" s="92">
        <v>3200.0311111299998</v>
      </c>
      <c r="F32" s="92">
        <v>3355.9215868660003</v>
      </c>
      <c r="G32" s="92">
        <v>4264.1098224589996</v>
      </c>
      <c r="H32" s="92">
        <v>5786.7684138100003</v>
      </c>
      <c r="I32" s="92">
        <v>6406.2214809200004</v>
      </c>
      <c r="J32" s="92">
        <v>7260.8292183199992</v>
      </c>
      <c r="K32" s="92">
        <v>6793.2682336000007</v>
      </c>
      <c r="L32" s="92">
        <v>20451.887682460001</v>
      </c>
      <c r="M32" s="92">
        <v>45795.880747889998</v>
      </c>
      <c r="N32" s="92">
        <v>22782.555496470002</v>
      </c>
    </row>
    <row r="33" spans="2:14">
      <c r="B33" s="29" t="s">
        <v>551</v>
      </c>
      <c r="C33" s="48" t="s">
        <v>552</v>
      </c>
      <c r="D33" s="59" t="s">
        <v>27</v>
      </c>
      <c r="E33" s="92">
        <v>11773.016309956</v>
      </c>
      <c r="F33" s="92">
        <v>12339.855556901999</v>
      </c>
      <c r="G33" s="92">
        <v>11830.155619731999</v>
      </c>
      <c r="H33" s="92">
        <v>15217.913287357</v>
      </c>
      <c r="I33" s="92">
        <v>13337.832419059998</v>
      </c>
      <c r="J33" s="92">
        <v>16431.435329254</v>
      </c>
      <c r="K33" s="92">
        <v>19777.867354868002</v>
      </c>
      <c r="L33" s="92">
        <v>24675.414324552279</v>
      </c>
      <c r="M33" s="92">
        <v>30881.213508091001</v>
      </c>
      <c r="N33" s="92">
        <v>33559.522209845003</v>
      </c>
    </row>
    <row r="34" spans="2:14">
      <c r="B34" s="29" t="s">
        <v>553</v>
      </c>
      <c r="C34" s="48" t="s">
        <v>554</v>
      </c>
      <c r="D34" s="59" t="s">
        <v>27</v>
      </c>
      <c r="E34" s="92">
        <v>53900.278259819999</v>
      </c>
      <c r="F34" s="92">
        <v>43508.026034279996</v>
      </c>
      <c r="G34" s="92">
        <v>63538.855407088995</v>
      </c>
      <c r="H34" s="92">
        <v>67469.083959288007</v>
      </c>
      <c r="I34" s="92">
        <v>42628.753711573001</v>
      </c>
      <c r="J34" s="92">
        <v>33122.43706538</v>
      </c>
      <c r="K34" s="92">
        <v>33989.531734431999</v>
      </c>
      <c r="L34" s="92">
        <v>46496.559247029429</v>
      </c>
      <c r="M34" s="92">
        <v>91447.474817764596</v>
      </c>
      <c r="N34" s="92">
        <v>79110.806195646437</v>
      </c>
    </row>
    <row r="35" spans="2:14">
      <c r="B35" s="29" t="s">
        <v>555</v>
      </c>
      <c r="C35" s="48" t="s">
        <v>556</v>
      </c>
      <c r="D35" s="59" t="s">
        <v>27</v>
      </c>
      <c r="E35" s="92">
        <v>169.76464970000004</v>
      </c>
      <c r="F35" s="92">
        <v>194.31872817999999</v>
      </c>
      <c r="G35" s="92">
        <v>395.85520578999996</v>
      </c>
      <c r="H35" s="92">
        <v>352.40101656999997</v>
      </c>
      <c r="I35" s="92">
        <v>369.43559627000002</v>
      </c>
      <c r="J35" s="92">
        <v>370.77215312000004</v>
      </c>
      <c r="K35" s="92">
        <v>153.53474899</v>
      </c>
      <c r="L35" s="92">
        <v>235.03887760000001</v>
      </c>
      <c r="M35" s="92">
        <v>330.29708658000004</v>
      </c>
      <c r="N35" s="92">
        <v>618.89467198</v>
      </c>
    </row>
    <row r="36" spans="2:14">
      <c r="B36" s="29" t="s">
        <v>557</v>
      </c>
      <c r="C36" s="48" t="s">
        <v>558</v>
      </c>
      <c r="D36" s="59" t="s">
        <v>27</v>
      </c>
      <c r="E36" s="92">
        <v>30019.178311173378</v>
      </c>
      <c r="F36" s="92">
        <v>35076.976596616623</v>
      </c>
      <c r="G36" s="92">
        <v>32165.020256909997</v>
      </c>
      <c r="H36" s="92">
        <v>40110.875504989999</v>
      </c>
      <c r="I36" s="92">
        <v>35031.895263204002</v>
      </c>
      <c r="J36" s="92">
        <v>37242.520791050003</v>
      </c>
      <c r="K36" s="92">
        <v>35407.786735350994</v>
      </c>
      <c r="L36" s="92">
        <v>66109.651640680007</v>
      </c>
      <c r="M36" s="92">
        <v>68726.136495668339</v>
      </c>
      <c r="N36" s="92">
        <v>94506.699473610322</v>
      </c>
    </row>
    <row r="37" spans="2:14">
      <c r="B37" s="29" t="s">
        <v>559</v>
      </c>
      <c r="C37" s="48" t="s">
        <v>560</v>
      </c>
      <c r="D37" s="59" t="s">
        <v>27</v>
      </c>
      <c r="E37" s="92">
        <v>781.72174184000005</v>
      </c>
      <c r="F37" s="92">
        <v>1016.94471078</v>
      </c>
      <c r="G37" s="92">
        <v>1130.32846943</v>
      </c>
      <c r="H37" s="92">
        <v>1148.5710149299998</v>
      </c>
      <c r="I37" s="92">
        <v>1200.34088049</v>
      </c>
      <c r="J37" s="92">
        <v>945.50069271999996</v>
      </c>
      <c r="K37" s="92">
        <v>868.46873871999992</v>
      </c>
      <c r="L37" s="92">
        <v>1831.0565847999997</v>
      </c>
      <c r="M37" s="92">
        <v>2389.4910642300001</v>
      </c>
      <c r="N37" s="92">
        <v>2361.3141426100001</v>
      </c>
    </row>
    <row r="38" spans="2:14">
      <c r="B38" s="29" t="s">
        <v>561</v>
      </c>
      <c r="C38" s="48" t="s">
        <v>562</v>
      </c>
      <c r="D38" s="59" t="s">
        <v>27</v>
      </c>
      <c r="E38" s="92">
        <v>3552.4504365100001</v>
      </c>
      <c r="F38" s="92">
        <v>5467.7564403400011</v>
      </c>
      <c r="G38" s="92">
        <v>5434.7579115899998</v>
      </c>
      <c r="H38" s="92">
        <v>5313.9539010300005</v>
      </c>
      <c r="I38" s="92">
        <v>6740.4146460800002</v>
      </c>
      <c r="J38" s="92">
        <v>7291.2625917599999</v>
      </c>
      <c r="K38" s="92">
        <v>7008.5283167439993</v>
      </c>
      <c r="L38" s="92">
        <v>4191.8524686100009</v>
      </c>
      <c r="M38" s="92">
        <v>6146.060741516676</v>
      </c>
      <c r="N38" s="92">
        <v>9145.4367436421999</v>
      </c>
    </row>
    <row r="39" spans="2:14">
      <c r="B39" s="29" t="s">
        <v>563</v>
      </c>
      <c r="C39" s="48" t="s">
        <v>564</v>
      </c>
      <c r="D39" s="59" t="s">
        <v>27</v>
      </c>
      <c r="E39" s="92">
        <v>0</v>
      </c>
      <c r="F39" s="92">
        <v>0</v>
      </c>
      <c r="G39" s="92">
        <v>0</v>
      </c>
      <c r="H39" s="92">
        <v>0</v>
      </c>
      <c r="I39" s="92">
        <v>0</v>
      </c>
      <c r="J39" s="92">
        <v>0</v>
      </c>
      <c r="K39" s="92">
        <v>0</v>
      </c>
      <c r="L39" s="92">
        <v>0</v>
      </c>
      <c r="M39" s="92">
        <v>0</v>
      </c>
      <c r="N39" s="92">
        <v>0</v>
      </c>
    </row>
    <row r="40" spans="2:14">
      <c r="B40" s="30" t="s">
        <v>565</v>
      </c>
      <c r="C40" s="51" t="s">
        <v>566</v>
      </c>
      <c r="D40" s="65" t="s">
        <v>27</v>
      </c>
      <c r="E40" s="92">
        <v>347.55125982299978</v>
      </c>
      <c r="F40" s="92">
        <v>562.82789967999906</v>
      </c>
      <c r="G40" s="92">
        <v>28.748913765999987</v>
      </c>
      <c r="H40" s="92">
        <v>223.07337411700064</v>
      </c>
      <c r="I40" s="92">
        <v>0</v>
      </c>
      <c r="J40" s="92">
        <v>0</v>
      </c>
      <c r="K40" s="92">
        <v>0</v>
      </c>
      <c r="L40" s="92">
        <v>0</v>
      </c>
      <c r="M40" s="92">
        <v>161.46892500000001</v>
      </c>
      <c r="N40" s="92">
        <v>2.8637090099998375E-2</v>
      </c>
    </row>
    <row r="41" spans="2:14">
      <c r="B41" s="27" t="s">
        <v>567</v>
      </c>
      <c r="C41" s="47" t="s">
        <v>568</v>
      </c>
      <c r="D41" s="59" t="s">
        <v>27</v>
      </c>
      <c r="E41" s="91">
        <v>2391.66533828</v>
      </c>
      <c r="F41" s="91">
        <v>2278.0953565700001</v>
      </c>
      <c r="G41" s="91">
        <v>2925.8645523999999</v>
      </c>
      <c r="H41" s="91">
        <v>3069.3784145999998</v>
      </c>
      <c r="I41" s="91">
        <v>4180.4680729800002</v>
      </c>
      <c r="J41" s="91">
        <v>4506.5750211900004</v>
      </c>
      <c r="K41" s="91">
        <v>4532.5893053600003</v>
      </c>
      <c r="L41" s="91">
        <v>7148.5977520184351</v>
      </c>
      <c r="M41" s="91">
        <v>8886.8695607600002</v>
      </c>
      <c r="N41" s="91">
        <v>10595.2065877932</v>
      </c>
    </row>
    <row r="42" spans="2:14">
      <c r="B42" s="29" t="s">
        <v>569</v>
      </c>
      <c r="C42" s="48" t="s">
        <v>570</v>
      </c>
      <c r="D42" s="59" t="s">
        <v>27</v>
      </c>
      <c r="E42" s="92">
        <v>323.61121372000002</v>
      </c>
      <c r="F42" s="92">
        <v>0</v>
      </c>
      <c r="G42" s="92">
        <v>0</v>
      </c>
      <c r="H42" s="92">
        <v>0</v>
      </c>
      <c r="I42" s="92">
        <v>0</v>
      </c>
      <c r="J42" s="92">
        <v>0</v>
      </c>
      <c r="K42" s="92">
        <v>0</v>
      </c>
      <c r="L42" s="92">
        <v>520.48529996999991</v>
      </c>
      <c r="M42" s="92">
        <v>1019.9207030300001</v>
      </c>
      <c r="N42" s="92">
        <v>196.05076544000002</v>
      </c>
    </row>
    <row r="43" spans="2:14">
      <c r="B43" s="29" t="s">
        <v>571</v>
      </c>
      <c r="C43" s="48" t="s">
        <v>572</v>
      </c>
      <c r="D43" s="59" t="s">
        <v>27</v>
      </c>
      <c r="E43" s="92">
        <v>258.55031503999999</v>
      </c>
      <c r="F43" s="92">
        <v>184.68065446999998</v>
      </c>
      <c r="G43" s="92">
        <v>683.32719046</v>
      </c>
      <c r="H43" s="92">
        <v>436.18040926999998</v>
      </c>
      <c r="I43" s="92">
        <v>240.57978688999998</v>
      </c>
      <c r="J43" s="92">
        <v>0</v>
      </c>
      <c r="K43" s="92">
        <v>0</v>
      </c>
      <c r="L43" s="92">
        <v>723.61866981843446</v>
      </c>
      <c r="M43" s="92">
        <v>1420.6114138299999</v>
      </c>
      <c r="N43" s="92">
        <v>387.49133541000003</v>
      </c>
    </row>
    <row r="44" spans="2:14">
      <c r="B44" s="29" t="s">
        <v>573</v>
      </c>
      <c r="C44" s="48" t="s">
        <v>574</v>
      </c>
      <c r="D44" s="59" t="s">
        <v>27</v>
      </c>
      <c r="E44" s="92">
        <v>754.54661557999998</v>
      </c>
      <c r="F44" s="92">
        <v>765.7400275</v>
      </c>
      <c r="G44" s="92">
        <v>576.09265069000003</v>
      </c>
      <c r="H44" s="92">
        <v>565.93675099000006</v>
      </c>
      <c r="I44" s="92">
        <v>734.21965934000002</v>
      </c>
      <c r="J44" s="92">
        <v>397.87902865999996</v>
      </c>
      <c r="K44" s="92">
        <v>886.33894134000002</v>
      </c>
      <c r="L44" s="92">
        <v>1428.9085865100001</v>
      </c>
      <c r="M44" s="92">
        <v>1732.5452097299999</v>
      </c>
      <c r="N44" s="92">
        <v>1108.7380686399999</v>
      </c>
    </row>
    <row r="45" spans="2:14">
      <c r="B45" s="29" t="s">
        <v>575</v>
      </c>
      <c r="C45" s="48" t="s">
        <v>576</v>
      </c>
      <c r="D45" s="59" t="s">
        <v>27</v>
      </c>
      <c r="E45" s="92">
        <v>542.78981005000003</v>
      </c>
      <c r="F45" s="92">
        <v>603.3684215400001</v>
      </c>
      <c r="G45" s="92">
        <v>893.04737227999999</v>
      </c>
      <c r="H45" s="92">
        <v>1196.2907738000001</v>
      </c>
      <c r="I45" s="92">
        <v>2375.78404245</v>
      </c>
      <c r="J45" s="92">
        <v>3343.0506897799996</v>
      </c>
      <c r="K45" s="92">
        <v>2828.7523477800005</v>
      </c>
      <c r="L45" s="92">
        <v>3026.2438015100001</v>
      </c>
      <c r="M45" s="92">
        <v>3155.2625297699997</v>
      </c>
      <c r="N45" s="92">
        <v>1699.4829511000003</v>
      </c>
    </row>
    <row r="46" spans="2:14">
      <c r="B46" s="29" t="s">
        <v>577</v>
      </c>
      <c r="C46" s="48" t="s">
        <v>578</v>
      </c>
      <c r="D46" s="59" t="s">
        <v>27</v>
      </c>
      <c r="E46" s="92">
        <v>0</v>
      </c>
      <c r="F46" s="92">
        <v>0</v>
      </c>
      <c r="G46" s="92">
        <v>0</v>
      </c>
      <c r="H46" s="92">
        <v>0</v>
      </c>
      <c r="I46" s="92">
        <v>0</v>
      </c>
      <c r="J46" s="92">
        <v>0</v>
      </c>
      <c r="K46" s="92">
        <v>0</v>
      </c>
      <c r="L46" s="92">
        <v>0</v>
      </c>
      <c r="M46" s="92">
        <v>0</v>
      </c>
      <c r="N46" s="92">
        <v>11.44058169</v>
      </c>
    </row>
    <row r="47" spans="2:14">
      <c r="B47" s="30" t="s">
        <v>579</v>
      </c>
      <c r="C47" s="51" t="s">
        <v>580</v>
      </c>
      <c r="D47" s="65" t="s">
        <v>27</v>
      </c>
      <c r="E47" s="92">
        <v>512.16738389</v>
      </c>
      <c r="F47" s="92">
        <v>724.30625306000002</v>
      </c>
      <c r="G47" s="92">
        <v>773.39733896999996</v>
      </c>
      <c r="H47" s="92">
        <v>870.97048053999993</v>
      </c>
      <c r="I47" s="92">
        <v>829.88458430000003</v>
      </c>
      <c r="J47" s="92">
        <v>765.64530275000084</v>
      </c>
      <c r="K47" s="92">
        <v>817.49801624000008</v>
      </c>
      <c r="L47" s="92">
        <v>1449.3413942100001</v>
      </c>
      <c r="M47" s="92">
        <v>1558.5297044000001</v>
      </c>
      <c r="N47" s="92">
        <v>7192.0028855132005</v>
      </c>
    </row>
    <row r="48" spans="2:14">
      <c r="B48" s="27" t="s">
        <v>581</v>
      </c>
      <c r="C48" s="47" t="s">
        <v>582</v>
      </c>
      <c r="D48" s="59" t="s">
        <v>27</v>
      </c>
      <c r="E48" s="91">
        <v>9136.3120631439997</v>
      </c>
      <c r="F48" s="91">
        <v>10464.123946144085</v>
      </c>
      <c r="G48" s="91">
        <v>10947.10950502</v>
      </c>
      <c r="H48" s="91">
        <v>15044.009800281001</v>
      </c>
      <c r="I48" s="91">
        <v>18948.927680731002</v>
      </c>
      <c r="J48" s="91">
        <v>18068.810987501001</v>
      </c>
      <c r="K48" s="91">
        <v>22717.647613428002</v>
      </c>
      <c r="L48" s="91">
        <v>22948.23914865205</v>
      </c>
      <c r="M48" s="91">
        <v>30833.502923100001</v>
      </c>
      <c r="N48" s="91">
        <v>31926.505063963312</v>
      </c>
    </row>
    <row r="49" spans="2:14">
      <c r="B49" s="29" t="s">
        <v>583</v>
      </c>
      <c r="C49" s="48" t="s">
        <v>584</v>
      </c>
      <c r="D49" s="59" t="s">
        <v>27</v>
      </c>
      <c r="E49" s="92">
        <v>114.72078874</v>
      </c>
      <c r="F49" s="92">
        <v>186.21949954999999</v>
      </c>
      <c r="G49" s="92">
        <v>263.99479137999998</v>
      </c>
      <c r="H49" s="92">
        <v>110.05078934000002</v>
      </c>
      <c r="I49" s="92">
        <v>1728.6189245400005</v>
      </c>
      <c r="J49" s="92">
        <v>1174.0462072400001</v>
      </c>
      <c r="K49" s="92">
        <v>1769.00544031</v>
      </c>
      <c r="L49" s="92">
        <v>978.82654590505012</v>
      </c>
      <c r="M49" s="92">
        <v>6282.5519009800009</v>
      </c>
      <c r="N49" s="92">
        <v>4514.2905061863112</v>
      </c>
    </row>
    <row r="50" spans="2:14">
      <c r="B50" s="29" t="s">
        <v>585</v>
      </c>
      <c r="C50" s="48" t="s">
        <v>586</v>
      </c>
      <c r="D50" s="59" t="s">
        <v>27</v>
      </c>
      <c r="E50" s="92">
        <v>44.889703000000004</v>
      </c>
      <c r="F50" s="92">
        <v>0</v>
      </c>
      <c r="G50" s="92">
        <v>23.53273729</v>
      </c>
      <c r="H50" s="92">
        <v>26.842931339999996</v>
      </c>
      <c r="I50" s="92">
        <v>149.45863498999998</v>
      </c>
      <c r="J50" s="92">
        <v>282.16412111</v>
      </c>
      <c r="K50" s="92">
        <v>215.89924969999998</v>
      </c>
      <c r="L50" s="92">
        <v>111.51942415000002</v>
      </c>
      <c r="M50" s="92">
        <v>194.19774608</v>
      </c>
      <c r="N50" s="92">
        <v>960.66391498999997</v>
      </c>
    </row>
    <row r="51" spans="2:14">
      <c r="B51" s="29" t="s">
        <v>587</v>
      </c>
      <c r="C51" s="48" t="s">
        <v>588</v>
      </c>
      <c r="D51" s="59" t="s">
        <v>27</v>
      </c>
      <c r="E51" s="92">
        <v>8976.701571403999</v>
      </c>
      <c r="F51" s="92">
        <v>10277.904446594086</v>
      </c>
      <c r="G51" s="92">
        <v>10659.58197635</v>
      </c>
      <c r="H51" s="92">
        <v>14390.733672451001</v>
      </c>
      <c r="I51" s="92">
        <v>17031.052649511003</v>
      </c>
      <c r="J51" s="92">
        <v>16599.071765231001</v>
      </c>
      <c r="K51" s="92">
        <v>20725.988627417999</v>
      </c>
      <c r="L51" s="92">
        <v>21854.855140917003</v>
      </c>
      <c r="M51" s="92">
        <v>24356.753276040003</v>
      </c>
      <c r="N51" s="92">
        <v>26451.550642786999</v>
      </c>
    </row>
    <row r="52" spans="2:14">
      <c r="B52" s="29" t="s">
        <v>589</v>
      </c>
      <c r="C52" s="48" t="s">
        <v>590</v>
      </c>
      <c r="D52" s="59" t="s">
        <v>27</v>
      </c>
      <c r="E52" s="92">
        <v>0</v>
      </c>
      <c r="F52" s="92">
        <v>0</v>
      </c>
      <c r="G52" s="92">
        <v>0</v>
      </c>
      <c r="H52" s="92">
        <v>0</v>
      </c>
      <c r="I52" s="92">
        <v>0</v>
      </c>
      <c r="J52" s="92">
        <v>0</v>
      </c>
      <c r="K52" s="92">
        <v>0</v>
      </c>
      <c r="L52" s="92">
        <v>0</v>
      </c>
      <c r="M52" s="92">
        <v>0</v>
      </c>
      <c r="N52" s="92">
        <v>0</v>
      </c>
    </row>
    <row r="53" spans="2:14">
      <c r="B53" s="29" t="s">
        <v>591</v>
      </c>
      <c r="C53" s="48" t="s">
        <v>592</v>
      </c>
      <c r="D53" s="59" t="s">
        <v>27</v>
      </c>
      <c r="E53" s="92">
        <v>0</v>
      </c>
      <c r="F53" s="92">
        <v>0</v>
      </c>
      <c r="G53" s="92">
        <v>0</v>
      </c>
      <c r="H53" s="92">
        <v>0</v>
      </c>
      <c r="I53" s="92">
        <v>0</v>
      </c>
      <c r="J53" s="92">
        <v>0</v>
      </c>
      <c r="K53" s="92">
        <v>0</v>
      </c>
      <c r="L53" s="92">
        <v>0</v>
      </c>
      <c r="M53" s="92">
        <v>0</v>
      </c>
      <c r="N53" s="92">
        <v>0</v>
      </c>
    </row>
    <row r="54" spans="2:14">
      <c r="B54" s="30" t="s">
        <v>593</v>
      </c>
      <c r="C54" s="51" t="s">
        <v>594</v>
      </c>
      <c r="D54" s="65" t="s">
        <v>27</v>
      </c>
      <c r="E54" s="92">
        <v>0</v>
      </c>
      <c r="F54" s="92">
        <v>0</v>
      </c>
      <c r="G54" s="92">
        <v>0</v>
      </c>
      <c r="H54" s="92">
        <v>516.38240714999995</v>
      </c>
      <c r="I54" s="92">
        <v>39.797471689999995</v>
      </c>
      <c r="J54" s="92">
        <v>13.528893920000002</v>
      </c>
      <c r="K54" s="92">
        <v>6.7542960000000001</v>
      </c>
      <c r="L54" s="92">
        <v>3.03803768</v>
      </c>
      <c r="M54" s="92">
        <v>0</v>
      </c>
      <c r="N54" s="92">
        <v>0</v>
      </c>
    </row>
    <row r="55" spans="2:14">
      <c r="B55" s="27" t="s">
        <v>595</v>
      </c>
      <c r="C55" s="47" t="s">
        <v>596</v>
      </c>
      <c r="D55" s="59" t="s">
        <v>27</v>
      </c>
      <c r="E55" s="91">
        <v>51801.372793738985</v>
      </c>
      <c r="F55" s="91">
        <v>56444.922260471139</v>
      </c>
      <c r="G55" s="91">
        <v>55693.851613441686</v>
      </c>
      <c r="H55" s="91">
        <v>67968.145995973115</v>
      </c>
      <c r="I55" s="91">
        <v>69014.857833240007</v>
      </c>
      <c r="J55" s="91">
        <v>76202.275422620995</v>
      </c>
      <c r="K55" s="91">
        <v>102274.67118441401</v>
      </c>
      <c r="L55" s="91">
        <v>129640.39895939498</v>
      </c>
      <c r="M55" s="91">
        <v>117831.94743858199</v>
      </c>
      <c r="N55" s="91">
        <v>127983.18131937999</v>
      </c>
    </row>
    <row r="56" spans="2:14">
      <c r="B56" s="29" t="s">
        <v>597</v>
      </c>
      <c r="C56" s="48" t="s">
        <v>598</v>
      </c>
      <c r="D56" s="59" t="s">
        <v>27</v>
      </c>
      <c r="E56" s="92">
        <v>0</v>
      </c>
      <c r="F56" s="92">
        <v>0</v>
      </c>
      <c r="G56" s="92">
        <v>0</v>
      </c>
      <c r="H56" s="92">
        <v>0</v>
      </c>
      <c r="I56" s="92">
        <v>0</v>
      </c>
      <c r="J56" s="92">
        <v>0</v>
      </c>
      <c r="K56" s="92">
        <v>0</v>
      </c>
      <c r="L56" s="92">
        <v>0</v>
      </c>
      <c r="M56" s="92">
        <v>0</v>
      </c>
      <c r="N56" s="92">
        <v>0</v>
      </c>
    </row>
    <row r="57" spans="2:14">
      <c r="B57" s="29" t="s">
        <v>599</v>
      </c>
      <c r="C57" s="48" t="s">
        <v>600</v>
      </c>
      <c r="D57" s="59" t="s">
        <v>27</v>
      </c>
      <c r="E57" s="92">
        <v>1707.5387822499999</v>
      </c>
      <c r="F57" s="92">
        <v>2485.0584582000001</v>
      </c>
      <c r="G57" s="92">
        <v>0</v>
      </c>
      <c r="H57" s="92">
        <v>0</v>
      </c>
      <c r="I57" s="92">
        <v>0</v>
      </c>
      <c r="J57" s="92">
        <v>0</v>
      </c>
      <c r="K57" s="92">
        <v>0</v>
      </c>
      <c r="L57" s="92">
        <v>0</v>
      </c>
      <c r="M57" s="92">
        <v>0</v>
      </c>
      <c r="N57" s="92">
        <v>0</v>
      </c>
    </row>
    <row r="58" spans="2:14">
      <c r="B58" s="29" t="s">
        <v>601</v>
      </c>
      <c r="C58" s="48" t="s">
        <v>602</v>
      </c>
      <c r="D58" s="59" t="s">
        <v>27</v>
      </c>
      <c r="E58" s="92">
        <v>5097.6727563899994</v>
      </c>
      <c r="F58" s="92">
        <v>4874.3106691100002</v>
      </c>
      <c r="G58" s="92">
        <v>1737.8229715699997</v>
      </c>
      <c r="H58" s="92">
        <v>1445.8134177100001</v>
      </c>
      <c r="I58" s="92">
        <v>1705.7735204300002</v>
      </c>
      <c r="J58" s="92">
        <v>1818.4440316000002</v>
      </c>
      <c r="K58" s="92">
        <v>2078.8723419999997</v>
      </c>
      <c r="L58" s="92">
        <v>2679.2825913000001</v>
      </c>
      <c r="M58" s="92">
        <v>9903.3114584499999</v>
      </c>
      <c r="N58" s="92">
        <v>12748.386555910001</v>
      </c>
    </row>
    <row r="59" spans="2:14">
      <c r="B59" s="29" t="s">
        <v>603</v>
      </c>
      <c r="C59" s="48" t="s">
        <v>604</v>
      </c>
      <c r="D59" s="59" t="s">
        <v>27</v>
      </c>
      <c r="E59" s="92">
        <v>2965.4914237000003</v>
      </c>
      <c r="F59" s="92">
        <v>6596.1128216599991</v>
      </c>
      <c r="G59" s="92">
        <v>5726.6057612300001</v>
      </c>
      <c r="H59" s="92">
        <v>10079.053501620001</v>
      </c>
      <c r="I59" s="92">
        <v>10562.93895996</v>
      </c>
      <c r="J59" s="92">
        <v>12396.206517119999</v>
      </c>
      <c r="K59" s="92">
        <v>14030.125099130002</v>
      </c>
      <c r="L59" s="92">
        <v>7055.6121922900002</v>
      </c>
      <c r="M59" s="92">
        <v>4761.0052839599994</v>
      </c>
      <c r="N59" s="92">
        <v>9530.6277948400002</v>
      </c>
    </row>
    <row r="60" spans="2:14">
      <c r="B60" s="29" t="s">
        <v>605</v>
      </c>
      <c r="C60" s="48" t="s">
        <v>606</v>
      </c>
      <c r="D60" s="59" t="s">
        <v>27</v>
      </c>
      <c r="E60" s="92">
        <v>5.1309120000000012</v>
      </c>
      <c r="F60" s="92">
        <v>5.1309120000000012</v>
      </c>
      <c r="G60" s="92">
        <v>5.1309120000000004</v>
      </c>
      <c r="H60" s="92">
        <v>391.42292607999997</v>
      </c>
      <c r="I60" s="92">
        <v>6.24729942</v>
      </c>
      <c r="J60" s="92">
        <v>5.1309120000000004</v>
      </c>
      <c r="K60" s="92">
        <v>5.1309120000000012</v>
      </c>
      <c r="L60" s="92">
        <v>5.1309120000000012</v>
      </c>
      <c r="M60" s="92">
        <v>7.7499458399999996</v>
      </c>
      <c r="N60" s="92">
        <v>7.9782761299999994</v>
      </c>
    </row>
    <row r="61" spans="2:14">
      <c r="B61" s="30" t="s">
        <v>607</v>
      </c>
      <c r="C61" s="51" t="s">
        <v>608</v>
      </c>
      <c r="D61" s="65" t="s">
        <v>27</v>
      </c>
      <c r="E61" s="92">
        <v>42025.538919398983</v>
      </c>
      <c r="F61" s="92">
        <v>42484.309399501144</v>
      </c>
      <c r="G61" s="92">
        <v>48224.291968641686</v>
      </c>
      <c r="H61" s="92">
        <v>56051.856150563108</v>
      </c>
      <c r="I61" s="92">
        <v>56739.898053430006</v>
      </c>
      <c r="J61" s="92">
        <v>61982.493961900997</v>
      </c>
      <c r="K61" s="92">
        <v>86160.542831283994</v>
      </c>
      <c r="L61" s="92">
        <v>119900.373263805</v>
      </c>
      <c r="M61" s="92">
        <v>103159.880750332</v>
      </c>
      <c r="N61" s="92">
        <v>105696.18869250003</v>
      </c>
    </row>
    <row r="62" spans="2:14">
      <c r="B62" s="27" t="s">
        <v>609</v>
      </c>
      <c r="C62" s="47" t="s">
        <v>610</v>
      </c>
      <c r="D62" s="59" t="s">
        <v>27</v>
      </c>
      <c r="E62" s="91">
        <v>4701.2731385000006</v>
      </c>
      <c r="F62" s="91">
        <v>4994.9560279400002</v>
      </c>
      <c r="G62" s="91">
        <v>5307.173214710001</v>
      </c>
      <c r="H62" s="91">
        <v>5578.671015930001</v>
      </c>
      <c r="I62" s="91">
        <v>7464.50311702</v>
      </c>
      <c r="J62" s="91">
        <v>7358.3908288900011</v>
      </c>
      <c r="K62" s="91">
        <v>5834.9813542110678</v>
      </c>
      <c r="L62" s="91">
        <v>6932.9416158799995</v>
      </c>
      <c r="M62" s="91">
        <v>8211.6029653416717</v>
      </c>
      <c r="N62" s="91">
        <v>11214.947242075679</v>
      </c>
    </row>
    <row r="63" spans="2:14">
      <c r="B63" s="29" t="s">
        <v>611</v>
      </c>
      <c r="C63" s="48" t="s">
        <v>612</v>
      </c>
      <c r="D63" s="59" t="s">
        <v>27</v>
      </c>
      <c r="E63" s="92">
        <v>1295.8746794200001</v>
      </c>
      <c r="F63" s="92">
        <v>1476.0850957400003</v>
      </c>
      <c r="G63" s="92">
        <v>1586.6579121</v>
      </c>
      <c r="H63" s="92">
        <v>1708.5946436000002</v>
      </c>
      <c r="I63" s="92">
        <v>2852.6920516199998</v>
      </c>
      <c r="J63" s="92">
        <v>2473.7269994199996</v>
      </c>
      <c r="K63" s="92">
        <v>1739.7244134600001</v>
      </c>
      <c r="L63" s="92">
        <v>1871.6405833200001</v>
      </c>
      <c r="M63" s="92">
        <v>1860.5583250299999</v>
      </c>
      <c r="N63" s="92">
        <v>3573.8422551656799</v>
      </c>
    </row>
    <row r="64" spans="2:14">
      <c r="B64" s="29" t="s">
        <v>613</v>
      </c>
      <c r="C64" s="48" t="s">
        <v>614</v>
      </c>
      <c r="D64" s="59" t="s">
        <v>27</v>
      </c>
      <c r="E64" s="92">
        <v>1980.40295971</v>
      </c>
      <c r="F64" s="92">
        <v>2035.24203315</v>
      </c>
      <c r="G64" s="92">
        <v>2243.4075191500001</v>
      </c>
      <c r="H64" s="92">
        <v>2261.8660304300001</v>
      </c>
      <c r="I64" s="92">
        <v>2426.4482512500003</v>
      </c>
      <c r="J64" s="92">
        <v>2726.9879532300001</v>
      </c>
      <c r="K64" s="92">
        <v>2664.3343386710676</v>
      </c>
      <c r="L64" s="92">
        <v>2961.40876961</v>
      </c>
      <c r="M64" s="92">
        <v>3697.7059725116715</v>
      </c>
      <c r="N64" s="92">
        <v>4259.7792635099995</v>
      </c>
    </row>
    <row r="65" spans="2:14">
      <c r="B65" s="29" t="s">
        <v>615</v>
      </c>
      <c r="C65" s="48" t="s">
        <v>616</v>
      </c>
      <c r="D65" s="59" t="s">
        <v>27</v>
      </c>
      <c r="E65" s="92">
        <v>0</v>
      </c>
      <c r="F65" s="92">
        <v>102.54410069000001</v>
      </c>
      <c r="G65" s="92">
        <v>106.10641399999999</v>
      </c>
      <c r="H65" s="92">
        <v>0</v>
      </c>
      <c r="I65" s="92">
        <v>2.5788627200000001</v>
      </c>
      <c r="J65" s="92">
        <v>0</v>
      </c>
      <c r="K65" s="92">
        <v>0</v>
      </c>
      <c r="L65" s="92">
        <v>0</v>
      </c>
      <c r="M65" s="92">
        <v>7.3551000000000002</v>
      </c>
      <c r="N65" s="92">
        <v>0.81929439999999998</v>
      </c>
    </row>
    <row r="66" spans="2:14">
      <c r="B66" s="29" t="s">
        <v>617</v>
      </c>
      <c r="C66" s="48" t="s">
        <v>618</v>
      </c>
      <c r="D66" s="59" t="s">
        <v>27</v>
      </c>
      <c r="E66" s="92">
        <v>384.93040000000002</v>
      </c>
      <c r="F66" s="92">
        <v>503.51364374999997</v>
      </c>
      <c r="G66" s="92">
        <v>462.96641941999997</v>
      </c>
      <c r="H66" s="92">
        <v>608.52903400000002</v>
      </c>
      <c r="I66" s="92">
        <v>545.55516250000005</v>
      </c>
      <c r="J66" s="92">
        <v>534.89662621000002</v>
      </c>
      <c r="K66" s="92">
        <v>355.24535725999999</v>
      </c>
      <c r="L66" s="92">
        <v>562.63818773000003</v>
      </c>
      <c r="M66" s="92">
        <v>890.46800244999997</v>
      </c>
      <c r="N66" s="92">
        <v>1046.4554830999998</v>
      </c>
    </row>
    <row r="67" spans="2:14">
      <c r="B67" s="29" t="s">
        <v>619</v>
      </c>
      <c r="C67" s="48" t="s">
        <v>620</v>
      </c>
      <c r="D67" s="59" t="s">
        <v>27</v>
      </c>
      <c r="E67" s="92">
        <v>0</v>
      </c>
      <c r="F67" s="92">
        <v>9.4999990399999987</v>
      </c>
      <c r="G67" s="92">
        <v>9.4999993699999976</v>
      </c>
      <c r="H67" s="92">
        <v>0</v>
      </c>
      <c r="I67" s="92">
        <v>0</v>
      </c>
      <c r="J67" s="92">
        <v>1.8971713100000001</v>
      </c>
      <c r="K67" s="92">
        <v>5.1064958899999997</v>
      </c>
      <c r="L67" s="92">
        <v>8.0101542400000003</v>
      </c>
      <c r="M67" s="92">
        <v>0</v>
      </c>
      <c r="N67" s="92">
        <v>5.7270850900000001</v>
      </c>
    </row>
    <row r="68" spans="2:14">
      <c r="B68" s="30" t="s">
        <v>621</v>
      </c>
      <c r="C68" s="51" t="s">
        <v>622</v>
      </c>
      <c r="D68" s="65" t="s">
        <v>27</v>
      </c>
      <c r="E68" s="92">
        <v>1040.0650993699999</v>
      </c>
      <c r="F68" s="92">
        <v>868.07115556999997</v>
      </c>
      <c r="G68" s="92">
        <v>898.53495067000006</v>
      </c>
      <c r="H68" s="92">
        <v>999.68130789999998</v>
      </c>
      <c r="I68" s="92">
        <v>1637.2287889299998</v>
      </c>
      <c r="J68" s="92">
        <v>1620.8820787200002</v>
      </c>
      <c r="K68" s="92">
        <v>1070.57074893</v>
      </c>
      <c r="L68" s="92">
        <v>1529.24392098</v>
      </c>
      <c r="M68" s="92">
        <v>1755.5155653500001</v>
      </c>
      <c r="N68" s="92">
        <v>2328.3238608099996</v>
      </c>
    </row>
    <row r="69" spans="2:14">
      <c r="B69" s="27" t="s">
        <v>623</v>
      </c>
      <c r="C69" s="47" t="s">
        <v>624</v>
      </c>
      <c r="D69" s="59" t="s">
        <v>27</v>
      </c>
      <c r="E69" s="91">
        <v>112263.24459812</v>
      </c>
      <c r="F69" s="91">
        <v>122617.21539017302</v>
      </c>
      <c r="G69" s="91">
        <v>134281.41899751598</v>
      </c>
      <c r="H69" s="91">
        <v>148801.75837310401</v>
      </c>
      <c r="I69" s="91">
        <v>166408.839185861</v>
      </c>
      <c r="J69" s="91">
        <v>184439.57447155</v>
      </c>
      <c r="K69" s="91">
        <v>205839.64123390999</v>
      </c>
      <c r="L69" s="91">
        <v>193062.46419408001</v>
      </c>
      <c r="M69" s="91">
        <v>233316.48496510999</v>
      </c>
      <c r="N69" s="91">
        <v>256481.06685999001</v>
      </c>
    </row>
    <row r="70" spans="2:14">
      <c r="B70" s="29" t="s">
        <v>625</v>
      </c>
      <c r="C70" s="48" t="s">
        <v>626</v>
      </c>
      <c r="D70" s="59" t="s">
        <v>27</v>
      </c>
      <c r="E70" s="92">
        <v>38459.755170969998</v>
      </c>
      <c r="F70" s="92">
        <v>47754.207796820003</v>
      </c>
      <c r="G70" s="92">
        <v>56766.294677089994</v>
      </c>
      <c r="H70" s="92">
        <v>60111.100563030006</v>
      </c>
      <c r="I70" s="92">
        <v>71419.542441800004</v>
      </c>
      <c r="J70" s="92">
        <v>76861.405609300011</v>
      </c>
      <c r="K70" s="92">
        <v>78608.745623080002</v>
      </c>
      <c r="L70" s="92">
        <v>86081.102421079995</v>
      </c>
      <c r="M70" s="92">
        <v>105840.87604675</v>
      </c>
      <c r="N70" s="92">
        <v>116480.72995814</v>
      </c>
    </row>
    <row r="71" spans="2:14">
      <c r="B71" s="29" t="s">
        <v>627</v>
      </c>
      <c r="C71" s="48" t="s">
        <v>628</v>
      </c>
      <c r="D71" s="59" t="s">
        <v>27</v>
      </c>
      <c r="E71" s="92">
        <v>10023.598914159998</v>
      </c>
      <c r="F71" s="92">
        <v>11467.53096622</v>
      </c>
      <c r="G71" s="92">
        <v>14794.584948459998</v>
      </c>
      <c r="H71" s="92">
        <v>15568.18227877</v>
      </c>
      <c r="I71" s="92">
        <v>17708.845680210001</v>
      </c>
      <c r="J71" s="92">
        <v>19944.167656349997</v>
      </c>
      <c r="K71" s="92">
        <v>21386.397429230001</v>
      </c>
      <c r="L71" s="92">
        <v>26244.640537090003</v>
      </c>
      <c r="M71" s="92">
        <v>33387.033864769997</v>
      </c>
      <c r="N71" s="92">
        <v>31047.771324129997</v>
      </c>
    </row>
    <row r="72" spans="2:14">
      <c r="B72" s="29" t="s">
        <v>629</v>
      </c>
      <c r="C72" s="48" t="s">
        <v>630</v>
      </c>
      <c r="D72" s="59" t="s">
        <v>27</v>
      </c>
      <c r="E72" s="92">
        <v>12379.75333347</v>
      </c>
      <c r="F72" s="92">
        <v>12728.609903580002</v>
      </c>
      <c r="G72" s="92">
        <v>13633.291403219999</v>
      </c>
      <c r="H72" s="92">
        <v>14746.250511560002</v>
      </c>
      <c r="I72" s="92">
        <v>8016.4925295909998</v>
      </c>
      <c r="J72" s="92">
        <v>9709.201765419999</v>
      </c>
      <c r="K72" s="92">
        <v>11357.568790539999</v>
      </c>
      <c r="L72" s="92">
        <v>9010.9519702500002</v>
      </c>
      <c r="M72" s="92">
        <v>10139.558020589999</v>
      </c>
      <c r="N72" s="92">
        <v>10649.017451419999</v>
      </c>
    </row>
    <row r="73" spans="2:14">
      <c r="B73" s="29" t="s">
        <v>631</v>
      </c>
      <c r="C73" s="48" t="s">
        <v>632</v>
      </c>
      <c r="D73" s="59" t="s">
        <v>27</v>
      </c>
      <c r="E73" s="92">
        <v>5126.0850326</v>
      </c>
      <c r="F73" s="92">
        <v>5386.7017167000004</v>
      </c>
      <c r="G73" s="92">
        <v>5419.6271847799999</v>
      </c>
      <c r="H73" s="92">
        <v>5445.9268520899996</v>
      </c>
      <c r="I73" s="92">
        <v>16629.966380369999</v>
      </c>
      <c r="J73" s="92">
        <v>16900.011554100001</v>
      </c>
      <c r="K73" s="92">
        <v>16514.04530501</v>
      </c>
      <c r="L73" s="92">
        <v>18878.165881419998</v>
      </c>
      <c r="M73" s="92">
        <v>22807.867949749998</v>
      </c>
      <c r="N73" s="92">
        <v>23522.646627380003</v>
      </c>
    </row>
    <row r="74" spans="2:14">
      <c r="B74" s="29" t="s">
        <v>633</v>
      </c>
      <c r="C74" s="48" t="s">
        <v>634</v>
      </c>
      <c r="D74" s="59" t="s">
        <v>27</v>
      </c>
      <c r="E74" s="92">
        <v>4541.7110994399991</v>
      </c>
      <c r="F74" s="92">
        <v>5451.190188980001</v>
      </c>
      <c r="G74" s="92">
        <v>7221.4655677599994</v>
      </c>
      <c r="H74" s="92">
        <v>7311.6083590400003</v>
      </c>
      <c r="I74" s="92">
        <v>6512.3724185200008</v>
      </c>
      <c r="J74" s="92">
        <v>6065.3705247500011</v>
      </c>
      <c r="K74" s="92">
        <v>5345.4769822300004</v>
      </c>
      <c r="L74" s="92">
        <v>5401.2842327500002</v>
      </c>
      <c r="M74" s="92">
        <v>6525.6449547800003</v>
      </c>
      <c r="N74" s="92">
        <v>5934.08466942</v>
      </c>
    </row>
    <row r="75" spans="2:14">
      <c r="B75" s="29" t="s">
        <v>635</v>
      </c>
      <c r="C75" s="48" t="s">
        <v>636</v>
      </c>
      <c r="D75" s="59" t="s">
        <v>27</v>
      </c>
      <c r="E75" s="92">
        <v>0</v>
      </c>
      <c r="F75" s="92">
        <v>0</v>
      </c>
      <c r="G75" s="92">
        <v>0</v>
      </c>
      <c r="H75" s="92">
        <v>0</v>
      </c>
      <c r="I75" s="92">
        <v>0</v>
      </c>
      <c r="J75" s="92">
        <v>0</v>
      </c>
      <c r="K75" s="92">
        <v>0</v>
      </c>
      <c r="L75" s="92">
        <v>0</v>
      </c>
      <c r="M75" s="92">
        <v>0</v>
      </c>
      <c r="N75" s="92">
        <v>0</v>
      </c>
    </row>
    <row r="76" spans="2:14">
      <c r="B76" s="29" t="s">
        <v>637</v>
      </c>
      <c r="C76" s="48" t="s">
        <v>638</v>
      </c>
      <c r="D76" s="59" t="s">
        <v>27</v>
      </c>
      <c r="E76" s="92">
        <v>61.95675533</v>
      </c>
      <c r="F76" s="92">
        <v>80.542503839999995</v>
      </c>
      <c r="G76" s="92">
        <v>100.80479645999999</v>
      </c>
      <c r="H76" s="92">
        <v>132.57338401000001</v>
      </c>
      <c r="I76" s="92">
        <v>182.56692860000001</v>
      </c>
      <c r="J76" s="92">
        <v>234.17316227999999</v>
      </c>
      <c r="K76" s="92">
        <v>210.32066519</v>
      </c>
      <c r="L76" s="92">
        <v>214.13185936999997</v>
      </c>
      <c r="M76" s="92">
        <v>241.77193780999994</v>
      </c>
      <c r="N76" s="92">
        <v>1214.9033358500001</v>
      </c>
    </row>
    <row r="77" spans="2:14">
      <c r="B77" s="30" t="s">
        <v>639</v>
      </c>
      <c r="C77" s="51" t="s">
        <v>640</v>
      </c>
      <c r="D77" s="65" t="s">
        <v>27</v>
      </c>
      <c r="E77" s="92">
        <v>41670.384292150004</v>
      </c>
      <c r="F77" s="92">
        <v>39748.432314033002</v>
      </c>
      <c r="G77" s="92">
        <v>36345.350419745999</v>
      </c>
      <c r="H77" s="92">
        <v>45486.116424603999</v>
      </c>
      <c r="I77" s="92">
        <v>45939.052806770007</v>
      </c>
      <c r="J77" s="92">
        <v>54725.244199349989</v>
      </c>
      <c r="K77" s="92">
        <v>72417.086438629995</v>
      </c>
      <c r="L77" s="92">
        <v>47232.187292120012</v>
      </c>
      <c r="M77" s="92">
        <v>54373.732190659997</v>
      </c>
      <c r="N77" s="92">
        <v>67631.913493650005</v>
      </c>
    </row>
    <row r="78" spans="2:14">
      <c r="B78" s="27" t="s">
        <v>641</v>
      </c>
      <c r="C78" s="47" t="s">
        <v>642</v>
      </c>
      <c r="D78" s="59" t="s">
        <v>27</v>
      </c>
      <c r="E78" s="91">
        <v>42441.770256709999</v>
      </c>
      <c r="F78" s="91">
        <v>56441.340039228002</v>
      </c>
      <c r="G78" s="91">
        <v>57996.579948079998</v>
      </c>
      <c r="H78" s="91">
        <v>65167.93042580301</v>
      </c>
      <c r="I78" s="91">
        <v>62420.491498478004</v>
      </c>
      <c r="J78" s="91">
        <v>63449.067455847005</v>
      </c>
      <c r="K78" s="91">
        <v>212027.49677956002</v>
      </c>
      <c r="L78" s="91">
        <v>121145.74493065898</v>
      </c>
      <c r="M78" s="91">
        <v>129393.68707686002</v>
      </c>
      <c r="N78" s="91">
        <v>153576.17023613316</v>
      </c>
    </row>
    <row r="79" spans="2:14">
      <c r="B79" s="29" t="s">
        <v>643</v>
      </c>
      <c r="C79" s="48" t="s">
        <v>644</v>
      </c>
      <c r="D79" s="59" t="s">
        <v>27</v>
      </c>
      <c r="E79" s="92">
        <v>0</v>
      </c>
      <c r="F79" s="92">
        <v>0</v>
      </c>
      <c r="G79" s="92">
        <v>115.939092</v>
      </c>
      <c r="H79" s="92">
        <v>0</v>
      </c>
      <c r="I79" s="92">
        <v>190.14918599999999</v>
      </c>
      <c r="J79" s="92">
        <v>186.22788518999999</v>
      </c>
      <c r="K79" s="92">
        <v>221.26399898999998</v>
      </c>
      <c r="L79" s="92">
        <v>0</v>
      </c>
      <c r="M79" s="92">
        <v>0</v>
      </c>
      <c r="N79" s="92">
        <v>0</v>
      </c>
    </row>
    <row r="80" spans="2:14">
      <c r="B80" s="29" t="s">
        <v>645</v>
      </c>
      <c r="C80" s="48" t="s">
        <v>646</v>
      </c>
      <c r="D80" s="59" t="s">
        <v>27</v>
      </c>
      <c r="E80" s="92">
        <v>14904.119594180002</v>
      </c>
      <c r="F80" s="92">
        <v>27660.830703840002</v>
      </c>
      <c r="G80" s="92">
        <v>28703.768453659999</v>
      </c>
      <c r="H80" s="92">
        <v>33145.456849729999</v>
      </c>
      <c r="I80" s="92">
        <v>29343.453598569999</v>
      </c>
      <c r="J80" s="92">
        <v>31303.147993419996</v>
      </c>
      <c r="K80" s="92">
        <v>45031.987937440004</v>
      </c>
      <c r="L80" s="92">
        <v>47700.17795065001</v>
      </c>
      <c r="M80" s="92">
        <v>57578.180187500002</v>
      </c>
      <c r="N80" s="92">
        <v>67551.52409382</v>
      </c>
    </row>
    <row r="81" spans="2:14">
      <c r="B81" s="29" t="s">
        <v>647</v>
      </c>
      <c r="C81" s="48" t="s">
        <v>648</v>
      </c>
      <c r="D81" s="59" t="s">
        <v>27</v>
      </c>
      <c r="E81" s="92">
        <v>0</v>
      </c>
      <c r="F81" s="92">
        <v>108.67386106000001</v>
      </c>
      <c r="G81" s="92">
        <v>0</v>
      </c>
      <c r="H81" s="92">
        <v>0</v>
      </c>
      <c r="I81" s="92">
        <v>0</v>
      </c>
      <c r="J81" s="92">
        <v>0</v>
      </c>
      <c r="K81" s="92">
        <v>0</v>
      </c>
      <c r="L81" s="92">
        <v>0</v>
      </c>
      <c r="M81" s="92">
        <v>0</v>
      </c>
      <c r="N81" s="92">
        <v>0</v>
      </c>
    </row>
    <row r="82" spans="2:14">
      <c r="B82" s="29" t="s">
        <v>649</v>
      </c>
      <c r="C82" s="48" t="s">
        <v>650</v>
      </c>
      <c r="D82" s="59" t="s">
        <v>27</v>
      </c>
      <c r="E82" s="92">
        <v>891.32098920999999</v>
      </c>
      <c r="F82" s="92">
        <v>777.25488199999984</v>
      </c>
      <c r="G82" s="92">
        <v>805.82739875000004</v>
      </c>
      <c r="H82" s="92">
        <v>966.54202789999999</v>
      </c>
      <c r="I82" s="92">
        <v>837.98384364000003</v>
      </c>
      <c r="J82" s="92">
        <v>923.66672891999974</v>
      </c>
      <c r="K82" s="92">
        <v>1389.2024826100001</v>
      </c>
      <c r="L82" s="92">
        <v>1431.0732579800003</v>
      </c>
      <c r="M82" s="92">
        <v>4.31728179</v>
      </c>
      <c r="N82" s="92">
        <v>49.57127414</v>
      </c>
    </row>
    <row r="83" spans="2:14">
      <c r="B83" s="29" t="s">
        <v>651</v>
      </c>
      <c r="C83" s="48" t="s">
        <v>652</v>
      </c>
      <c r="D83" s="59" t="s">
        <v>27</v>
      </c>
      <c r="E83" s="92">
        <v>0</v>
      </c>
      <c r="F83" s="92">
        <v>0</v>
      </c>
      <c r="G83" s="92">
        <v>0</v>
      </c>
      <c r="H83" s="92">
        <v>0</v>
      </c>
      <c r="I83" s="92">
        <v>665.02434261999997</v>
      </c>
      <c r="J83" s="92">
        <v>632.99047617000008</v>
      </c>
      <c r="K83" s="92">
        <v>623.37241154000003</v>
      </c>
      <c r="L83" s="92">
        <v>1425.7480263299999</v>
      </c>
      <c r="M83" s="92">
        <v>1366.1826521900002</v>
      </c>
      <c r="N83" s="92">
        <v>1056.9395724999999</v>
      </c>
    </row>
    <row r="84" spans="2:14">
      <c r="B84" s="29" t="s">
        <v>653</v>
      </c>
      <c r="C84" s="48" t="s">
        <v>654</v>
      </c>
      <c r="D84" s="59" t="s">
        <v>27</v>
      </c>
      <c r="E84" s="92">
        <v>1563.5928950900002</v>
      </c>
      <c r="F84" s="92">
        <v>3692.610885608</v>
      </c>
      <c r="G84" s="92">
        <v>2250.9535471200006</v>
      </c>
      <c r="H84" s="92">
        <v>2722.8825908130002</v>
      </c>
      <c r="I84" s="92">
        <v>889.31388621000008</v>
      </c>
      <c r="J84" s="92">
        <v>930.63654475000021</v>
      </c>
      <c r="K84" s="92">
        <v>5667.7961927800006</v>
      </c>
      <c r="L84" s="92">
        <v>6147.9177197399995</v>
      </c>
      <c r="M84" s="92">
        <v>4900.5598018000019</v>
      </c>
      <c r="N84" s="92">
        <v>8819.0258106801539</v>
      </c>
    </row>
    <row r="85" spans="2:14">
      <c r="B85" s="29" t="s">
        <v>655</v>
      </c>
      <c r="C85" s="48" t="s">
        <v>656</v>
      </c>
      <c r="D85" s="59" t="s">
        <v>27</v>
      </c>
      <c r="E85" s="92">
        <v>24505.864870049998</v>
      </c>
      <c r="F85" s="92">
        <v>23851.828578440003</v>
      </c>
      <c r="G85" s="92">
        <v>25258.644656659999</v>
      </c>
      <c r="H85" s="92">
        <v>27477.349392850003</v>
      </c>
      <c r="I85" s="92">
        <v>27564.225090320004</v>
      </c>
      <c r="J85" s="92">
        <v>27181.474901399997</v>
      </c>
      <c r="K85" s="92">
        <v>157411.71726214702</v>
      </c>
      <c r="L85" s="92">
        <v>57016.233906336005</v>
      </c>
      <c r="M85" s="92">
        <v>61413.713154880999</v>
      </c>
      <c r="N85" s="92">
        <v>74593.148966549998</v>
      </c>
    </row>
    <row r="86" spans="2:14">
      <c r="B86" s="29" t="s">
        <v>657</v>
      </c>
      <c r="C86" s="48" t="s">
        <v>658</v>
      </c>
      <c r="D86" s="59" t="s">
        <v>27</v>
      </c>
      <c r="E86" s="92">
        <v>0.56866821999999995</v>
      </c>
      <c r="F86" s="92">
        <v>5.0343365899999997</v>
      </c>
      <c r="G86" s="92">
        <v>0</v>
      </c>
      <c r="H86" s="92">
        <v>439.9327571</v>
      </c>
      <c r="I86" s="92">
        <v>303.03610786000002</v>
      </c>
      <c r="J86" s="92">
        <v>0</v>
      </c>
      <c r="K86" s="92">
        <v>0</v>
      </c>
      <c r="L86" s="92">
        <v>0</v>
      </c>
      <c r="M86" s="92">
        <v>34.685291989999996</v>
      </c>
      <c r="N86" s="92">
        <v>0</v>
      </c>
    </row>
    <row r="87" spans="2:14">
      <c r="B87" s="29" t="s">
        <v>659</v>
      </c>
      <c r="C87" s="48" t="s">
        <v>660</v>
      </c>
      <c r="D87" s="60" t="s">
        <v>27</v>
      </c>
      <c r="E87" s="92">
        <v>576.30323995999993</v>
      </c>
      <c r="F87" s="92">
        <v>345.10679169000002</v>
      </c>
      <c r="G87" s="92">
        <v>861.44679988999997</v>
      </c>
      <c r="H87" s="92">
        <v>415.76680740999996</v>
      </c>
      <c r="I87" s="92">
        <v>2627.3054432580002</v>
      </c>
      <c r="J87" s="92">
        <v>2290.9229259970002</v>
      </c>
      <c r="K87" s="92">
        <v>1682.156494053</v>
      </c>
      <c r="L87" s="92">
        <v>7424.5940696229991</v>
      </c>
      <c r="M87" s="92">
        <v>4096.0487067089998</v>
      </c>
      <c r="N87" s="92">
        <v>1505.960518443</v>
      </c>
    </row>
    <row r="88" spans="2:14">
      <c r="B88" s="32" t="s">
        <v>661</v>
      </c>
      <c r="C88" s="33" t="s">
        <v>662</v>
      </c>
      <c r="D88" s="33" t="s">
        <v>27</v>
      </c>
      <c r="E88" s="92">
        <v>-7.2759576141834259E-12</v>
      </c>
      <c r="F88" s="92">
        <v>-5.8207660913467407E-11</v>
      </c>
      <c r="G88" s="92">
        <v>9.4587448984384537E-11</v>
      </c>
      <c r="H88" s="92">
        <v>-7.2759576141834259E-12</v>
      </c>
      <c r="I88" s="92">
        <v>0</v>
      </c>
      <c r="J88" s="92">
        <v>0</v>
      </c>
      <c r="K88" s="92">
        <v>0</v>
      </c>
      <c r="L88" s="92">
        <v>0</v>
      </c>
      <c r="M88" s="92">
        <v>0</v>
      </c>
      <c r="N88" s="92">
        <v>0</v>
      </c>
    </row>
  </sheetData>
  <mergeCells count="14">
    <mergeCell ref="M6:M7"/>
    <mergeCell ref="N6:N7"/>
    <mergeCell ref="E4:N5"/>
    <mergeCell ref="E3:N3"/>
    <mergeCell ref="E2:N2"/>
    <mergeCell ref="B5:C6"/>
    <mergeCell ref="E6:E7"/>
    <mergeCell ref="J6:J7"/>
    <mergeCell ref="F6:F7"/>
    <mergeCell ref="G6:G7"/>
    <mergeCell ref="H6:H7"/>
    <mergeCell ref="I6:I7"/>
    <mergeCell ref="L6:L7"/>
    <mergeCell ref="K6:K7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99"/>
  <sheetViews>
    <sheetView showGridLines="0" zoomScale="90" zoomScaleNormal="9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:N2"/>
    </sheetView>
  </sheetViews>
  <sheetFormatPr baseColWidth="10" defaultColWidth="11.42578125" defaultRowHeight="15"/>
  <cols>
    <col min="1" max="2" width="11.42578125" style="64"/>
    <col min="3" max="3" width="45.140625" style="64" customWidth="1"/>
    <col min="4" max="16384" width="11.42578125" style="64"/>
  </cols>
  <sheetData>
    <row r="1" spans="2:14">
      <c r="B1" s="7" t="s">
        <v>102</v>
      </c>
    </row>
    <row r="2" spans="2:14" ht="15.75">
      <c r="B2" s="37" t="s">
        <v>100</v>
      </c>
      <c r="C2" s="38"/>
      <c r="D2" s="22"/>
      <c r="E2" s="119" t="str">
        <f>+Gasto!E2</f>
        <v>Gobierno Central Presupuestario</v>
      </c>
      <c r="F2" s="119"/>
      <c r="G2" s="119"/>
      <c r="H2" s="119"/>
      <c r="I2" s="119"/>
      <c r="J2" s="119"/>
      <c r="K2" s="119"/>
      <c r="L2" s="119"/>
      <c r="M2" s="119"/>
      <c r="N2" s="119"/>
    </row>
    <row r="3" spans="2:14" ht="15.75">
      <c r="B3" s="37" t="s">
        <v>340</v>
      </c>
      <c r="C3" s="41"/>
      <c r="D3" s="19"/>
      <c r="E3" s="119" t="str">
        <f>+Gasto!E3</f>
        <v xml:space="preserve"> Millones Moneda Nacional</v>
      </c>
      <c r="F3" s="119"/>
      <c r="G3" s="119"/>
      <c r="H3" s="119"/>
      <c r="I3" s="119"/>
      <c r="J3" s="119"/>
      <c r="K3" s="119"/>
      <c r="L3" s="119"/>
      <c r="M3" s="119"/>
      <c r="N3" s="119"/>
    </row>
    <row r="4" spans="2:14" ht="14.25" customHeight="1">
      <c r="B4" s="16"/>
      <c r="C4" s="17"/>
      <c r="D4" s="18"/>
      <c r="E4" s="118" t="str">
        <f>+Gasto!E4</f>
        <v>años</v>
      </c>
      <c r="F4" s="118"/>
      <c r="G4" s="118"/>
      <c r="H4" s="118"/>
      <c r="I4" s="118"/>
      <c r="J4" s="118"/>
      <c r="K4" s="118"/>
      <c r="L4" s="118"/>
      <c r="M4" s="118"/>
      <c r="N4" s="118"/>
    </row>
    <row r="5" spans="2:14" ht="14.25" customHeight="1">
      <c r="B5" s="120" t="s">
        <v>341</v>
      </c>
      <c r="C5" s="121"/>
      <c r="D5" s="19"/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2:14">
      <c r="B6" s="120"/>
      <c r="C6" s="121"/>
      <c r="D6" s="19"/>
      <c r="E6" s="122">
        <v>2014</v>
      </c>
      <c r="F6" s="122">
        <f t="shared" ref="F6:L6" si="0">+E6+1</f>
        <v>2015</v>
      </c>
      <c r="G6" s="122">
        <f t="shared" si="0"/>
        <v>2016</v>
      </c>
      <c r="H6" s="122">
        <f t="shared" si="0"/>
        <v>2017</v>
      </c>
      <c r="I6" s="122">
        <f t="shared" si="0"/>
        <v>2018</v>
      </c>
      <c r="J6" s="122">
        <f t="shared" si="0"/>
        <v>2019</v>
      </c>
      <c r="K6" s="122">
        <f t="shared" si="0"/>
        <v>2020</v>
      </c>
      <c r="L6" s="122">
        <f t="shared" si="0"/>
        <v>2021</v>
      </c>
      <c r="M6" s="122">
        <f t="shared" ref="M6" si="1">+L6+1</f>
        <v>2022</v>
      </c>
      <c r="N6" s="122">
        <f t="shared" ref="N6" si="2">+M6+1</f>
        <v>2023</v>
      </c>
    </row>
    <row r="7" spans="2:14">
      <c r="B7" s="54"/>
      <c r="C7" s="55"/>
      <c r="D7" s="19"/>
      <c r="E7" s="122"/>
      <c r="F7" s="122"/>
      <c r="G7" s="122"/>
      <c r="H7" s="122"/>
      <c r="I7" s="122"/>
      <c r="J7" s="122"/>
      <c r="K7" s="122"/>
      <c r="L7" s="122"/>
      <c r="M7" s="122"/>
      <c r="N7" s="122"/>
    </row>
    <row r="8" spans="2:14">
      <c r="B8" s="61" t="s">
        <v>342</v>
      </c>
      <c r="C8" s="62" t="s">
        <v>343</v>
      </c>
      <c r="D8" s="63" t="s">
        <v>27</v>
      </c>
      <c r="E8" s="106">
        <v>-21679.215407648262</v>
      </c>
      <c r="F8" s="107">
        <v>65428.688692483207</v>
      </c>
      <c r="G8" s="107">
        <v>-52756.093075174344</v>
      </c>
      <c r="H8" s="107">
        <v>-52376.864728461704</v>
      </c>
      <c r="I8" s="107">
        <v>-31142.640143822588</v>
      </c>
      <c r="J8" s="107">
        <v>-94428.133408809226</v>
      </c>
      <c r="K8" s="107">
        <v>-284185.21861681459</v>
      </c>
      <c r="L8" s="107">
        <v>-83564.556662736344</v>
      </c>
      <c r="M8" s="107">
        <v>-108168.82372416221</v>
      </c>
      <c r="N8" s="107">
        <v>-87313.144804045674</v>
      </c>
    </row>
    <row r="9" spans="2:14">
      <c r="B9" s="45" t="s">
        <v>60</v>
      </c>
      <c r="C9" s="46" t="s">
        <v>344</v>
      </c>
      <c r="D9" s="25" t="s">
        <v>27</v>
      </c>
      <c r="E9" s="100">
        <v>58856.522201405351</v>
      </c>
      <c r="F9" s="100">
        <v>66486.24244475762</v>
      </c>
      <c r="G9" s="100">
        <v>55462.658419939653</v>
      </c>
      <c r="H9" s="100">
        <v>65030.762144756052</v>
      </c>
      <c r="I9" s="100">
        <v>60368.213105618001</v>
      </c>
      <c r="J9" s="100">
        <v>63664.390797519001</v>
      </c>
      <c r="K9" s="100">
        <v>68163.601544385951</v>
      </c>
      <c r="L9" s="100">
        <v>74944.058038541014</v>
      </c>
      <c r="M9" s="100">
        <v>95130.002251536425</v>
      </c>
      <c r="N9" s="100">
        <v>134596.75581606964</v>
      </c>
    </row>
    <row r="10" spans="2:14">
      <c r="B10" s="27" t="s">
        <v>62</v>
      </c>
      <c r="C10" s="47" t="s">
        <v>345</v>
      </c>
      <c r="D10" s="19" t="s">
        <v>27</v>
      </c>
      <c r="E10" s="101">
        <v>56584.251846105355</v>
      </c>
      <c r="F10" s="101">
        <v>64680.183774937628</v>
      </c>
      <c r="G10" s="101">
        <v>53555.801086079649</v>
      </c>
      <c r="H10" s="101">
        <v>61857.489294856052</v>
      </c>
      <c r="I10" s="101">
        <v>58309.386573458003</v>
      </c>
      <c r="J10" s="101">
        <v>61579.773641409003</v>
      </c>
      <c r="K10" s="101">
        <v>66083.855430625947</v>
      </c>
      <c r="L10" s="101">
        <v>73482.361886771003</v>
      </c>
      <c r="M10" s="101">
        <v>90712.963239426419</v>
      </c>
      <c r="N10" s="101">
        <v>129919.20019704965</v>
      </c>
    </row>
    <row r="11" spans="2:14">
      <c r="B11" s="29" t="s">
        <v>346</v>
      </c>
      <c r="C11" s="48" t="s">
        <v>347</v>
      </c>
      <c r="D11" s="19" t="s">
        <v>27</v>
      </c>
      <c r="E11" s="101">
        <v>46512.531485900428</v>
      </c>
      <c r="F11" s="101">
        <v>58514.606735490481</v>
      </c>
      <c r="G11" s="101">
        <v>46835.553104950777</v>
      </c>
      <c r="H11" s="101">
        <v>52425.723477892359</v>
      </c>
      <c r="I11" s="101">
        <v>43334.65540052858</v>
      </c>
      <c r="J11" s="101">
        <v>45885.531260677795</v>
      </c>
      <c r="K11" s="101">
        <v>47734.16053875455</v>
      </c>
      <c r="L11" s="101">
        <v>56870.8548164924</v>
      </c>
      <c r="M11" s="101">
        <v>72375.177105761293</v>
      </c>
      <c r="N11" s="101">
        <v>107077.3289000011</v>
      </c>
    </row>
    <row r="12" spans="2:14">
      <c r="B12" s="29" t="s">
        <v>348</v>
      </c>
      <c r="C12" s="48" t="s">
        <v>349</v>
      </c>
      <c r="D12" s="19" t="s">
        <v>27</v>
      </c>
      <c r="E12" s="101">
        <v>8801.5701695957632</v>
      </c>
      <c r="F12" s="101">
        <v>5412.7219391994204</v>
      </c>
      <c r="G12" s="101">
        <v>6069.8502120236935</v>
      </c>
      <c r="H12" s="101">
        <v>9034.7469451713059</v>
      </c>
      <c r="I12" s="101">
        <v>13566.310250342412</v>
      </c>
      <c r="J12" s="101">
        <v>14620.504062452252</v>
      </c>
      <c r="K12" s="101">
        <v>17308.425604950677</v>
      </c>
      <c r="L12" s="101">
        <v>15321.477846793056</v>
      </c>
      <c r="M12" s="101">
        <v>16797.015104426715</v>
      </c>
      <c r="N12" s="101">
        <v>20037.816146369871</v>
      </c>
    </row>
    <row r="13" spans="2:14">
      <c r="B13" s="29" t="s">
        <v>350</v>
      </c>
      <c r="C13" s="48" t="s">
        <v>351</v>
      </c>
      <c r="D13" s="19" t="s">
        <v>27</v>
      </c>
      <c r="E13" s="101">
        <v>1270.1501906091657</v>
      </c>
      <c r="F13" s="101">
        <v>752.85510024772645</v>
      </c>
      <c r="G13" s="101">
        <v>650.39776910517446</v>
      </c>
      <c r="H13" s="101">
        <v>397.01887179238605</v>
      </c>
      <c r="I13" s="101">
        <v>1408.4209225870109</v>
      </c>
      <c r="J13" s="101">
        <v>1073.7383182789549</v>
      </c>
      <c r="K13" s="101">
        <v>1041.2692869207281</v>
      </c>
      <c r="L13" s="101">
        <v>1290.0292234855465</v>
      </c>
      <c r="M13" s="101">
        <v>1540.7710292384147</v>
      </c>
      <c r="N13" s="101">
        <v>2804.0551506786769</v>
      </c>
    </row>
    <row r="14" spans="2:14">
      <c r="B14" s="29" t="s">
        <v>352</v>
      </c>
      <c r="C14" s="48" t="s">
        <v>353</v>
      </c>
      <c r="D14" s="19" t="s">
        <v>27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</row>
    <row r="15" spans="2:14">
      <c r="B15" s="27" t="s">
        <v>64</v>
      </c>
      <c r="C15" s="47" t="s">
        <v>354</v>
      </c>
      <c r="D15" s="19" t="s">
        <v>27</v>
      </c>
      <c r="E15" s="101">
        <v>0</v>
      </c>
      <c r="F15" s="101">
        <v>0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</row>
    <row r="16" spans="2:14">
      <c r="B16" s="27" t="s">
        <v>66</v>
      </c>
      <c r="C16" s="47" t="s">
        <v>355</v>
      </c>
      <c r="D16" s="19" t="s">
        <v>27</v>
      </c>
      <c r="E16" s="101">
        <v>37.84056313</v>
      </c>
      <c r="F16" s="101">
        <v>8.5947286900000002</v>
      </c>
      <c r="G16" s="101">
        <v>29.450020009999999</v>
      </c>
      <c r="H16" s="101">
        <v>9.6611881099999994</v>
      </c>
      <c r="I16" s="101">
        <v>9.4451740900000001</v>
      </c>
      <c r="J16" s="101">
        <v>4.6734773199999999</v>
      </c>
      <c r="K16" s="101">
        <v>0.9057900000000001</v>
      </c>
      <c r="L16" s="101">
        <v>6.1703298000000002</v>
      </c>
      <c r="M16" s="101">
        <v>22.267166469999999</v>
      </c>
      <c r="N16" s="101">
        <v>16.403791529999999</v>
      </c>
    </row>
    <row r="17" spans="2:14">
      <c r="B17" s="27" t="s">
        <v>68</v>
      </c>
      <c r="C17" s="47" t="s">
        <v>356</v>
      </c>
      <c r="D17" s="19" t="s">
        <v>27</v>
      </c>
      <c r="E17" s="101">
        <v>2234.4297921699999</v>
      </c>
      <c r="F17" s="101">
        <v>1797.4639411299997</v>
      </c>
      <c r="G17" s="101">
        <v>1877.40731385</v>
      </c>
      <c r="H17" s="101">
        <v>3163.6116617900002</v>
      </c>
      <c r="I17" s="101">
        <v>2049.3813580699998</v>
      </c>
      <c r="J17" s="101">
        <v>2079.9436787899999</v>
      </c>
      <c r="K17" s="101">
        <v>2078.84032376</v>
      </c>
      <c r="L17" s="101">
        <v>1455.5258219699999</v>
      </c>
      <c r="M17" s="101">
        <v>4394.7718456399998</v>
      </c>
      <c r="N17" s="101">
        <v>4661.15182749</v>
      </c>
    </row>
    <row r="18" spans="2:14">
      <c r="B18" s="29" t="s">
        <v>357</v>
      </c>
      <c r="C18" s="48" t="s">
        <v>358</v>
      </c>
      <c r="D18" s="19" t="s">
        <v>27</v>
      </c>
      <c r="E18" s="101">
        <v>2058.8792712099998</v>
      </c>
      <c r="F18" s="101">
        <v>1573.9568797899997</v>
      </c>
      <c r="G18" s="101">
        <v>1573.88255205</v>
      </c>
      <c r="H18" s="101">
        <v>2454.6670686100001</v>
      </c>
      <c r="I18" s="101">
        <v>1489.1316084099999</v>
      </c>
      <c r="J18" s="101">
        <v>1341.08899447</v>
      </c>
      <c r="K18" s="101">
        <v>1265.43333106</v>
      </c>
      <c r="L18" s="101">
        <v>901.41083342999991</v>
      </c>
      <c r="M18" s="101">
        <v>4390.3155089399997</v>
      </c>
      <c r="N18" s="101">
        <v>4659.3997166400004</v>
      </c>
    </row>
    <row r="19" spans="2:14">
      <c r="B19" s="29" t="s">
        <v>359</v>
      </c>
      <c r="C19" s="48" t="s">
        <v>360</v>
      </c>
      <c r="D19" s="19" t="s">
        <v>27</v>
      </c>
      <c r="E19" s="101">
        <v>0</v>
      </c>
      <c r="F19" s="101">
        <v>0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</row>
    <row r="20" spans="2:14">
      <c r="B20" s="29" t="s">
        <v>361</v>
      </c>
      <c r="C20" s="48" t="s">
        <v>362</v>
      </c>
      <c r="D20" s="19" t="s">
        <v>27</v>
      </c>
      <c r="E20" s="101">
        <v>0</v>
      </c>
      <c r="F20" s="101">
        <v>0</v>
      </c>
      <c r="G20" s="101">
        <v>0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0</v>
      </c>
      <c r="N20" s="101">
        <v>0</v>
      </c>
    </row>
    <row r="21" spans="2:14">
      <c r="B21" s="29" t="s">
        <v>363</v>
      </c>
      <c r="C21" s="48" t="s">
        <v>364</v>
      </c>
      <c r="D21" s="19" t="s">
        <v>27</v>
      </c>
      <c r="E21" s="101">
        <v>175.55052096</v>
      </c>
      <c r="F21" s="101">
        <v>223.50706134000001</v>
      </c>
      <c r="G21" s="101">
        <v>303.52476180000002</v>
      </c>
      <c r="H21" s="101">
        <v>708.94459317999997</v>
      </c>
      <c r="I21" s="101">
        <v>560.24974965999991</v>
      </c>
      <c r="J21" s="101">
        <v>738.85468432000005</v>
      </c>
      <c r="K21" s="101">
        <v>813.40699270000005</v>
      </c>
      <c r="L21" s="101">
        <v>554.11498854000001</v>
      </c>
      <c r="M21" s="101">
        <v>4.4563366999999996</v>
      </c>
      <c r="N21" s="101">
        <v>1.75211085</v>
      </c>
    </row>
    <row r="22" spans="2:14">
      <c r="B22" s="43" t="s">
        <v>75</v>
      </c>
      <c r="C22" s="44" t="s">
        <v>365</v>
      </c>
      <c r="D22" s="42" t="s">
        <v>27</v>
      </c>
      <c r="E22" s="101">
        <v>-22607.756187005994</v>
      </c>
      <c r="F22" s="101">
        <v>-1798.9680775150009</v>
      </c>
      <c r="G22" s="101">
        <v>10211.903216221002</v>
      </c>
      <c r="H22" s="101">
        <v>10972.953159834989</v>
      </c>
      <c r="I22" s="101">
        <v>35827.448073119987</v>
      </c>
      <c r="J22" s="101">
        <v>16852.037797430017</v>
      </c>
      <c r="K22" s="101">
        <v>143061.44787491998</v>
      </c>
      <c r="L22" s="101">
        <v>30993.379633770019</v>
      </c>
      <c r="M22" s="101">
        <v>10241.73938636003</v>
      </c>
      <c r="N22" s="101">
        <v>-13934.376709910022</v>
      </c>
    </row>
    <row r="23" spans="2:14">
      <c r="B23" s="29" t="s">
        <v>366</v>
      </c>
      <c r="C23" s="23" t="s">
        <v>367</v>
      </c>
      <c r="D23" s="19" t="s">
        <v>27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</row>
    <row r="24" spans="2:14">
      <c r="B24" s="29" t="s">
        <v>368</v>
      </c>
      <c r="C24" s="23" t="s">
        <v>369</v>
      </c>
      <c r="D24" s="19" t="s">
        <v>27</v>
      </c>
      <c r="E24" s="102">
        <v>-21043.636808249998</v>
      </c>
      <c r="F24" s="102">
        <v>-3732.6462580299958</v>
      </c>
      <c r="G24" s="102">
        <v>5579.9659386800013</v>
      </c>
      <c r="H24" s="102">
        <v>6035.7424742400144</v>
      </c>
      <c r="I24" s="102">
        <v>30184.160002199995</v>
      </c>
      <c r="J24" s="102">
        <v>13494.662389619996</v>
      </c>
      <c r="K24" s="102">
        <v>132814.52145278998</v>
      </c>
      <c r="L24" s="102">
        <v>17143.970100680017</v>
      </c>
      <c r="M24" s="102">
        <v>5117.5255113300227</v>
      </c>
      <c r="N24" s="102">
        <v>-19942.975281830004</v>
      </c>
    </row>
    <row r="25" spans="2:14">
      <c r="B25" s="29" t="s">
        <v>370</v>
      </c>
      <c r="C25" s="23" t="s">
        <v>371</v>
      </c>
      <c r="D25" s="19" t="s">
        <v>27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0</v>
      </c>
      <c r="M25" s="101">
        <v>0</v>
      </c>
      <c r="N25" s="101">
        <v>0</v>
      </c>
    </row>
    <row r="26" spans="2:14">
      <c r="B26" s="29" t="s">
        <v>372</v>
      </c>
      <c r="C26" s="23" t="s">
        <v>373</v>
      </c>
      <c r="D26" s="19" t="s">
        <v>27</v>
      </c>
      <c r="E26" s="100">
        <v>0</v>
      </c>
      <c r="F26" s="100">
        <v>0</v>
      </c>
      <c r="G26" s="100">
        <v>0</v>
      </c>
      <c r="H26" s="100">
        <v>0</v>
      </c>
      <c r="I26" s="100">
        <v>0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</row>
    <row r="27" spans="2:14">
      <c r="B27" s="29" t="s">
        <v>374</v>
      </c>
      <c r="C27" s="23" t="s">
        <v>375</v>
      </c>
      <c r="D27" s="19" t="s">
        <v>27</v>
      </c>
      <c r="E27" s="101">
        <v>2176.0986417300001</v>
      </c>
      <c r="F27" s="101">
        <v>2227.7950227699998</v>
      </c>
      <c r="G27" s="101">
        <v>5028.4491947500001</v>
      </c>
      <c r="H27" s="101">
        <v>5008.4071471099996</v>
      </c>
      <c r="I27" s="101">
        <v>5652.7272156200006</v>
      </c>
      <c r="J27" s="101">
        <v>3357.9675064200001</v>
      </c>
      <c r="K27" s="101">
        <v>10246.92642213</v>
      </c>
      <c r="L27" s="101">
        <v>13849.409533089998</v>
      </c>
      <c r="M27" s="101">
        <v>5124.2138750300001</v>
      </c>
      <c r="N27" s="101">
        <v>6008.5985719199998</v>
      </c>
    </row>
    <row r="28" spans="2:14">
      <c r="B28" s="29" t="s">
        <v>376</v>
      </c>
      <c r="C28" s="23" t="s">
        <v>377</v>
      </c>
      <c r="D28" s="19" t="s">
        <v>27</v>
      </c>
      <c r="E28" s="101">
        <v>0</v>
      </c>
      <c r="F28" s="101">
        <v>0</v>
      </c>
      <c r="G28" s="101">
        <v>0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  <c r="M28" s="101">
        <v>0</v>
      </c>
      <c r="N28" s="101">
        <v>0</v>
      </c>
    </row>
    <row r="29" spans="2:14">
      <c r="B29" s="29" t="s">
        <v>378</v>
      </c>
      <c r="C29" s="23" t="s">
        <v>379</v>
      </c>
      <c r="D29" s="19" t="s">
        <v>27</v>
      </c>
      <c r="E29" s="101">
        <v>0</v>
      </c>
      <c r="F29" s="101">
        <v>0</v>
      </c>
      <c r="G29" s="101">
        <v>0</v>
      </c>
      <c r="H29" s="101">
        <v>0</v>
      </c>
      <c r="I29" s="101">
        <v>0</v>
      </c>
      <c r="J29" s="101">
        <v>0</v>
      </c>
      <c r="K29" s="101">
        <v>0</v>
      </c>
      <c r="L29" s="101">
        <v>0</v>
      </c>
      <c r="M29" s="101">
        <v>0</v>
      </c>
      <c r="N29" s="101">
        <v>0</v>
      </c>
    </row>
    <row r="30" spans="2:14">
      <c r="B30" s="29" t="s">
        <v>380</v>
      </c>
      <c r="C30" s="23" t="s">
        <v>381</v>
      </c>
      <c r="D30" s="19" t="s">
        <v>27</v>
      </c>
      <c r="E30" s="102">
        <v>-3740.2180204860006</v>
      </c>
      <c r="F30" s="102">
        <v>-294.11684225499994</v>
      </c>
      <c r="G30" s="102">
        <v>-396.51191720899999</v>
      </c>
      <c r="H30" s="102">
        <v>-71.196461514999996</v>
      </c>
      <c r="I30" s="102">
        <v>-9.4391446999999999</v>
      </c>
      <c r="J30" s="102">
        <v>-0.59209860999999997</v>
      </c>
      <c r="K30" s="102">
        <v>0</v>
      </c>
      <c r="L30" s="102">
        <v>0</v>
      </c>
      <c r="M30" s="102">
        <v>0</v>
      </c>
      <c r="N30" s="102">
        <v>0</v>
      </c>
    </row>
    <row r="31" spans="2:14">
      <c r="B31" s="27" t="s">
        <v>77</v>
      </c>
      <c r="C31" s="47" t="s">
        <v>382</v>
      </c>
      <c r="D31" s="19" t="s">
        <v>27</v>
      </c>
      <c r="E31" s="102">
        <v>-22817.188167735992</v>
      </c>
      <c r="F31" s="102">
        <v>-2026.7631032849977</v>
      </c>
      <c r="G31" s="102">
        <v>9821.6993732710034</v>
      </c>
      <c r="H31" s="102">
        <v>8964.5460047250053</v>
      </c>
      <c r="I31" s="102">
        <v>34324.827526619993</v>
      </c>
      <c r="J31" s="102">
        <v>15494.070283010013</v>
      </c>
      <c r="K31" s="102">
        <v>142338.52144478995</v>
      </c>
      <c r="L31" s="102">
        <v>30417.603354280021</v>
      </c>
      <c r="M31" s="102">
        <v>7467.5055092600087</v>
      </c>
      <c r="N31" s="102">
        <v>-16942.975281830004</v>
      </c>
    </row>
    <row r="32" spans="2:14">
      <c r="B32" s="29" t="s">
        <v>383</v>
      </c>
      <c r="C32" s="48" t="s">
        <v>384</v>
      </c>
      <c r="D32" s="19" t="s">
        <v>27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</row>
    <row r="33" spans="2:14">
      <c r="B33" s="29" t="s">
        <v>385</v>
      </c>
      <c r="C33" s="48" t="s">
        <v>386</v>
      </c>
      <c r="D33" s="19" t="s">
        <v>27</v>
      </c>
      <c r="E33" s="100">
        <v>-21043.636808249998</v>
      </c>
      <c r="F33" s="100">
        <v>-3732.6462580299958</v>
      </c>
      <c r="G33" s="100">
        <v>5579.9659386800013</v>
      </c>
      <c r="H33" s="100">
        <v>6035.7424742400144</v>
      </c>
      <c r="I33" s="100">
        <v>30184.160002199995</v>
      </c>
      <c r="J33" s="100">
        <v>13494.662389619996</v>
      </c>
      <c r="K33" s="100">
        <v>132814.52145278998</v>
      </c>
      <c r="L33" s="100">
        <v>17143.970100680017</v>
      </c>
      <c r="M33" s="100">
        <v>5117.5255113300227</v>
      </c>
      <c r="N33" s="100">
        <v>-19942.975281830004</v>
      </c>
    </row>
    <row r="34" spans="2:14">
      <c r="B34" s="29" t="s">
        <v>387</v>
      </c>
      <c r="C34" s="48" t="s">
        <v>388</v>
      </c>
      <c r="D34" s="19" t="s">
        <v>27</v>
      </c>
      <c r="E34" s="100">
        <v>0</v>
      </c>
      <c r="F34" s="100">
        <v>0</v>
      </c>
      <c r="G34" s="100">
        <v>0</v>
      </c>
      <c r="H34" s="100">
        <v>0</v>
      </c>
      <c r="I34" s="100">
        <v>0</v>
      </c>
      <c r="J34" s="100">
        <v>0</v>
      </c>
      <c r="K34" s="100">
        <v>0</v>
      </c>
      <c r="L34" s="100">
        <v>0</v>
      </c>
      <c r="M34" s="100">
        <v>0</v>
      </c>
      <c r="N34" s="100">
        <v>0</v>
      </c>
    </row>
    <row r="35" spans="2:14">
      <c r="B35" s="29" t="s">
        <v>389</v>
      </c>
      <c r="C35" s="48" t="s">
        <v>390</v>
      </c>
      <c r="D35" s="19" t="s">
        <v>27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1">
        <v>0</v>
      </c>
      <c r="N35" s="101">
        <v>0</v>
      </c>
    </row>
    <row r="36" spans="2:14">
      <c r="B36" s="29" t="s">
        <v>391</v>
      </c>
      <c r="C36" s="48" t="s">
        <v>392</v>
      </c>
      <c r="D36" s="19" t="s">
        <v>27</v>
      </c>
      <c r="E36" s="101">
        <v>1966.666661</v>
      </c>
      <c r="F36" s="101">
        <v>1999.9999969999999</v>
      </c>
      <c r="G36" s="101">
        <v>4638.2453518000002</v>
      </c>
      <c r="H36" s="101">
        <v>2999.999992</v>
      </c>
      <c r="I36" s="101">
        <v>4150.1066691200003</v>
      </c>
      <c r="J36" s="101">
        <v>1999.999992</v>
      </c>
      <c r="K36" s="101">
        <v>9523.9999920000009</v>
      </c>
      <c r="L36" s="101">
        <v>13273.633253599999</v>
      </c>
      <c r="M36" s="101">
        <v>2349.9799979300001</v>
      </c>
      <c r="N36" s="101">
        <v>3000</v>
      </c>
    </row>
    <row r="37" spans="2:14">
      <c r="B37" s="29" t="s">
        <v>393</v>
      </c>
      <c r="C37" s="48" t="s">
        <v>394</v>
      </c>
      <c r="D37" s="19" t="s">
        <v>27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</row>
    <row r="38" spans="2:14">
      <c r="B38" s="29" t="s">
        <v>395</v>
      </c>
      <c r="C38" s="48" t="s">
        <v>396</v>
      </c>
      <c r="D38" s="19" t="s">
        <v>27</v>
      </c>
      <c r="E38" s="101">
        <v>0</v>
      </c>
      <c r="F38" s="101">
        <v>0</v>
      </c>
      <c r="G38" s="101">
        <v>0</v>
      </c>
      <c r="H38" s="101">
        <v>0</v>
      </c>
      <c r="I38" s="101">
        <v>0</v>
      </c>
      <c r="J38" s="101">
        <v>0</v>
      </c>
      <c r="K38" s="101">
        <v>0</v>
      </c>
      <c r="L38" s="101">
        <v>0</v>
      </c>
      <c r="M38" s="101">
        <v>0</v>
      </c>
      <c r="N38" s="101">
        <v>0</v>
      </c>
    </row>
    <row r="39" spans="2:14">
      <c r="B39" s="29" t="s">
        <v>397</v>
      </c>
      <c r="C39" s="48" t="s">
        <v>398</v>
      </c>
      <c r="D39" s="19" t="s">
        <v>27</v>
      </c>
      <c r="E39" s="101">
        <v>-3740.2180204860006</v>
      </c>
      <c r="F39" s="101">
        <v>-294.11684225499994</v>
      </c>
      <c r="G39" s="101">
        <v>-396.51191720899999</v>
      </c>
      <c r="H39" s="101">
        <v>-71.196461514999996</v>
      </c>
      <c r="I39" s="101">
        <v>-9.4391446999999999</v>
      </c>
      <c r="J39" s="101">
        <v>-0.59209860999999997</v>
      </c>
      <c r="K39" s="101">
        <v>0</v>
      </c>
      <c r="L39" s="101">
        <v>0</v>
      </c>
      <c r="M39" s="101">
        <v>0</v>
      </c>
      <c r="N39" s="101">
        <v>0</v>
      </c>
    </row>
    <row r="40" spans="2:14">
      <c r="B40" s="27" t="s">
        <v>79</v>
      </c>
      <c r="C40" s="47" t="s">
        <v>399</v>
      </c>
      <c r="D40" s="19" t="s">
        <v>27</v>
      </c>
      <c r="E40" s="101">
        <v>209.43198072999999</v>
      </c>
      <c r="F40" s="101">
        <v>227.79502577</v>
      </c>
      <c r="G40" s="101">
        <v>390.20384295000002</v>
      </c>
      <c r="H40" s="101">
        <v>2008.4071551100001</v>
      </c>
      <c r="I40" s="101">
        <v>1502.6205465</v>
      </c>
      <c r="J40" s="101">
        <v>1357.96751442</v>
      </c>
      <c r="K40" s="101">
        <v>722.92643012999997</v>
      </c>
      <c r="L40" s="101">
        <v>575.77627948999998</v>
      </c>
      <c r="M40" s="101">
        <v>2774.2338771</v>
      </c>
      <c r="N40" s="101">
        <v>3008.5985719200003</v>
      </c>
    </row>
    <row r="41" spans="2:14">
      <c r="B41" s="29" t="s">
        <v>400</v>
      </c>
      <c r="C41" s="48" t="s">
        <v>384</v>
      </c>
      <c r="D41" s="19" t="s">
        <v>27</v>
      </c>
      <c r="E41" s="101">
        <v>0</v>
      </c>
      <c r="F41" s="101">
        <v>0</v>
      </c>
      <c r="G41" s="101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</row>
    <row r="42" spans="2:14">
      <c r="B42" s="29" t="s">
        <v>401</v>
      </c>
      <c r="C42" s="48" t="s">
        <v>386</v>
      </c>
      <c r="D42" s="19" t="s">
        <v>27</v>
      </c>
      <c r="E42" s="101">
        <v>0</v>
      </c>
      <c r="F42" s="101">
        <v>0</v>
      </c>
      <c r="G42" s="101">
        <v>0</v>
      </c>
      <c r="H42" s="101">
        <v>0</v>
      </c>
      <c r="I42" s="101">
        <v>0</v>
      </c>
      <c r="J42" s="101">
        <v>0</v>
      </c>
      <c r="K42" s="101">
        <v>0</v>
      </c>
      <c r="L42" s="101">
        <v>0</v>
      </c>
      <c r="M42" s="101">
        <v>0</v>
      </c>
      <c r="N42" s="101">
        <v>0</v>
      </c>
    </row>
    <row r="43" spans="2:14">
      <c r="B43" s="29" t="s">
        <v>402</v>
      </c>
      <c r="C43" s="48" t="s">
        <v>403</v>
      </c>
      <c r="D43" s="19" t="s">
        <v>27</v>
      </c>
      <c r="E43" s="101">
        <v>0</v>
      </c>
      <c r="F43" s="101">
        <v>0</v>
      </c>
      <c r="G43" s="101">
        <v>0</v>
      </c>
      <c r="H43" s="101">
        <v>0</v>
      </c>
      <c r="I43" s="101">
        <v>0</v>
      </c>
      <c r="J43" s="101">
        <v>0</v>
      </c>
      <c r="K43" s="101">
        <v>0</v>
      </c>
      <c r="L43" s="101">
        <v>0</v>
      </c>
      <c r="M43" s="101">
        <v>0</v>
      </c>
      <c r="N43" s="101">
        <v>0</v>
      </c>
    </row>
    <row r="44" spans="2:14">
      <c r="B44" s="29" t="s">
        <v>404</v>
      </c>
      <c r="C44" s="48" t="s">
        <v>405</v>
      </c>
      <c r="D44" s="19" t="s">
        <v>27</v>
      </c>
      <c r="E44" s="101">
        <v>0</v>
      </c>
      <c r="F44" s="101">
        <v>0</v>
      </c>
      <c r="G44" s="101">
        <v>0</v>
      </c>
      <c r="H44" s="101">
        <v>0</v>
      </c>
      <c r="I44" s="101">
        <v>0</v>
      </c>
      <c r="J44" s="101">
        <v>0</v>
      </c>
      <c r="K44" s="101">
        <v>0</v>
      </c>
      <c r="L44" s="101">
        <v>0</v>
      </c>
      <c r="M44" s="101">
        <v>0</v>
      </c>
      <c r="N44" s="101">
        <v>0</v>
      </c>
    </row>
    <row r="45" spans="2:14">
      <c r="B45" s="29" t="s">
        <v>406</v>
      </c>
      <c r="C45" s="48" t="s">
        <v>392</v>
      </c>
      <c r="D45" s="19" t="s">
        <v>27</v>
      </c>
      <c r="E45" s="101">
        <v>209.43198072999999</v>
      </c>
      <c r="F45" s="101">
        <v>227.79502577</v>
      </c>
      <c r="G45" s="101">
        <v>390.20384295000002</v>
      </c>
      <c r="H45" s="101">
        <v>2008.4071551100001</v>
      </c>
      <c r="I45" s="101">
        <v>1502.6205465</v>
      </c>
      <c r="J45" s="101">
        <v>1357.96751442</v>
      </c>
      <c r="K45" s="101">
        <v>722.92643012999997</v>
      </c>
      <c r="L45" s="101">
        <v>575.77627948999998</v>
      </c>
      <c r="M45" s="101">
        <v>2774.2338771</v>
      </c>
      <c r="N45" s="101">
        <v>3008.5985719200003</v>
      </c>
    </row>
    <row r="46" spans="2:14">
      <c r="B46" s="29" t="s">
        <v>407</v>
      </c>
      <c r="C46" s="48" t="s">
        <v>408</v>
      </c>
      <c r="D46" s="19" t="s">
        <v>27</v>
      </c>
      <c r="E46" s="101">
        <v>0</v>
      </c>
      <c r="F46" s="101">
        <v>0</v>
      </c>
      <c r="G46" s="101">
        <v>0</v>
      </c>
      <c r="H46" s="101">
        <v>0</v>
      </c>
      <c r="I46" s="101">
        <v>0</v>
      </c>
      <c r="J46" s="101">
        <v>0</v>
      </c>
      <c r="K46" s="101">
        <v>0</v>
      </c>
      <c r="L46" s="101">
        <v>0</v>
      </c>
      <c r="M46" s="101">
        <v>0</v>
      </c>
      <c r="N46" s="101">
        <v>0</v>
      </c>
    </row>
    <row r="47" spans="2:14">
      <c r="B47" s="29" t="s">
        <v>409</v>
      </c>
      <c r="C47" s="48" t="s">
        <v>410</v>
      </c>
      <c r="D47" s="19" t="s">
        <v>27</v>
      </c>
      <c r="E47" s="101">
        <v>0</v>
      </c>
      <c r="F47" s="101">
        <v>0</v>
      </c>
      <c r="G47" s="101">
        <v>0</v>
      </c>
      <c r="H47" s="101">
        <v>0</v>
      </c>
      <c r="I47" s="101">
        <v>0</v>
      </c>
      <c r="J47" s="101">
        <v>0</v>
      </c>
      <c r="K47" s="101">
        <v>0</v>
      </c>
      <c r="L47" s="101">
        <v>0</v>
      </c>
      <c r="M47" s="101">
        <v>0</v>
      </c>
      <c r="N47" s="101">
        <v>0</v>
      </c>
    </row>
    <row r="48" spans="2:14">
      <c r="B48" s="29" t="s">
        <v>411</v>
      </c>
      <c r="C48" s="48" t="s">
        <v>412</v>
      </c>
      <c r="D48" s="19" t="s">
        <v>27</v>
      </c>
      <c r="E48" s="101">
        <v>0</v>
      </c>
      <c r="F48" s="101">
        <v>0</v>
      </c>
      <c r="G48" s="101">
        <v>0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0</v>
      </c>
      <c r="N48" s="101">
        <v>0</v>
      </c>
    </row>
    <row r="49" spans="2:14">
      <c r="B49" s="43" t="s">
        <v>81</v>
      </c>
      <c r="C49" s="44" t="s">
        <v>413</v>
      </c>
      <c r="D49" s="42" t="s">
        <v>27</v>
      </c>
      <c r="E49" s="101">
        <v>57927.981422047618</v>
      </c>
      <c r="F49" s="101">
        <v>-741.41432524059201</v>
      </c>
      <c r="G49" s="101">
        <v>118430.654711335</v>
      </c>
      <c r="H49" s="101">
        <v>128380.58003305274</v>
      </c>
      <c r="I49" s="101">
        <v>127338.30132256058</v>
      </c>
      <c r="J49" s="101">
        <v>174944.56200375824</v>
      </c>
      <c r="K49" s="101">
        <v>495410.26803612051</v>
      </c>
      <c r="L49" s="101">
        <v>189501.99433504738</v>
      </c>
      <c r="M49" s="101">
        <v>213540.56536205867</v>
      </c>
      <c r="N49" s="101">
        <v>207975.52391020529</v>
      </c>
    </row>
    <row r="50" spans="2:14">
      <c r="B50" s="29" t="s">
        <v>414</v>
      </c>
      <c r="C50" s="23" t="s">
        <v>415</v>
      </c>
      <c r="D50" s="19" t="s">
        <v>27</v>
      </c>
      <c r="E50" s="101">
        <v>0</v>
      </c>
      <c r="F50" s="101">
        <v>0</v>
      </c>
      <c r="G50" s="101">
        <v>0</v>
      </c>
      <c r="H50" s="101">
        <v>0</v>
      </c>
      <c r="I50" s="101">
        <v>0</v>
      </c>
      <c r="J50" s="101">
        <v>0</v>
      </c>
      <c r="K50" s="101">
        <v>0</v>
      </c>
      <c r="L50" s="101">
        <v>0</v>
      </c>
      <c r="M50" s="101">
        <v>0</v>
      </c>
      <c r="N50" s="101">
        <v>0</v>
      </c>
    </row>
    <row r="51" spans="2:14">
      <c r="B51" s="29" t="s">
        <v>416</v>
      </c>
      <c r="C51" s="23" t="s">
        <v>417</v>
      </c>
      <c r="D51" s="19" t="s">
        <v>27</v>
      </c>
      <c r="E51" s="101">
        <v>0</v>
      </c>
      <c r="F51" s="101">
        <v>0</v>
      </c>
      <c r="G51" s="101">
        <v>0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1">
        <v>0</v>
      </c>
      <c r="N51" s="101">
        <v>0</v>
      </c>
    </row>
    <row r="52" spans="2:14">
      <c r="B52" s="29" t="s">
        <v>418</v>
      </c>
      <c r="C52" s="23" t="s">
        <v>419</v>
      </c>
      <c r="D52" s="19" t="s">
        <v>27</v>
      </c>
      <c r="E52" s="101">
        <v>93017.559112199611</v>
      </c>
      <c r="F52" s="101">
        <v>192052.73211862557</v>
      </c>
      <c r="G52" s="101">
        <v>144256.42225820749</v>
      </c>
      <c r="H52" s="101">
        <v>148773.75023459794</v>
      </c>
      <c r="I52" s="101">
        <v>165125.35133063089</v>
      </c>
      <c r="J52" s="101">
        <v>203853.91062726351</v>
      </c>
      <c r="K52" s="101">
        <v>486875.28995072516</v>
      </c>
      <c r="L52" s="101">
        <v>193703.36259187927</v>
      </c>
      <c r="M52" s="101">
        <v>212308.67979731265</v>
      </c>
      <c r="N52" s="101">
        <v>165867.38021563168</v>
      </c>
    </row>
    <row r="53" spans="2:14">
      <c r="B53" s="29" t="s">
        <v>420</v>
      </c>
      <c r="C53" s="23" t="s">
        <v>421</v>
      </c>
      <c r="D53" s="19" t="s">
        <v>27</v>
      </c>
      <c r="E53" s="101">
        <v>-39266.437446545991</v>
      </c>
      <c r="F53" s="101">
        <v>-141831.98267819214</v>
      </c>
      <c r="G53" s="101">
        <v>-10955.897601422526</v>
      </c>
      <c r="H53" s="101">
        <v>-24576.35012403546</v>
      </c>
      <c r="I53" s="101">
        <v>-20341.60384018741</v>
      </c>
      <c r="J53" s="101">
        <v>17475.440445194934</v>
      </c>
      <c r="K53" s="101">
        <v>76574.460481445509</v>
      </c>
      <c r="L53" s="101">
        <v>-8481.0689542919026</v>
      </c>
      <c r="M53" s="101">
        <v>5534.3927802660473</v>
      </c>
      <c r="N53" s="101">
        <v>52912.724822733609</v>
      </c>
    </row>
    <row r="54" spans="2:14">
      <c r="B54" s="29" t="s">
        <v>422</v>
      </c>
      <c r="C54" s="23" t="s">
        <v>423</v>
      </c>
      <c r="D54" s="19" t="s">
        <v>27</v>
      </c>
      <c r="E54" s="101">
        <v>0</v>
      </c>
      <c r="F54" s="101">
        <v>0</v>
      </c>
      <c r="G54" s="101">
        <v>0</v>
      </c>
      <c r="H54" s="101">
        <v>0</v>
      </c>
      <c r="I54" s="101">
        <v>0</v>
      </c>
      <c r="J54" s="101">
        <v>0</v>
      </c>
      <c r="K54" s="101">
        <v>0</v>
      </c>
      <c r="L54" s="101">
        <v>0</v>
      </c>
      <c r="M54" s="101">
        <v>0</v>
      </c>
      <c r="N54" s="101">
        <v>0</v>
      </c>
    </row>
    <row r="55" spans="2:14">
      <c r="B55" s="29" t="s">
        <v>424</v>
      </c>
      <c r="C55" s="23" t="s">
        <v>425</v>
      </c>
      <c r="D55" s="19" t="s">
        <v>27</v>
      </c>
      <c r="E55" s="101">
        <v>0</v>
      </c>
      <c r="F55" s="101">
        <v>0</v>
      </c>
      <c r="G55" s="101">
        <v>0</v>
      </c>
      <c r="H55" s="101">
        <v>0</v>
      </c>
      <c r="I55" s="101">
        <v>0</v>
      </c>
      <c r="J55" s="101">
        <v>0</v>
      </c>
      <c r="K55" s="101">
        <v>0</v>
      </c>
      <c r="L55" s="101">
        <v>0</v>
      </c>
      <c r="M55" s="101">
        <v>0</v>
      </c>
      <c r="N55" s="101">
        <v>0</v>
      </c>
    </row>
    <row r="56" spans="2:14">
      <c r="B56" s="29" t="s">
        <v>426</v>
      </c>
      <c r="C56" s="48" t="s">
        <v>427</v>
      </c>
      <c r="D56" s="19" t="s">
        <v>27</v>
      </c>
      <c r="E56" s="101">
        <v>0</v>
      </c>
      <c r="F56" s="101">
        <v>0</v>
      </c>
      <c r="G56" s="101">
        <v>0</v>
      </c>
      <c r="H56" s="101">
        <v>0</v>
      </c>
      <c r="I56" s="101">
        <v>0</v>
      </c>
      <c r="J56" s="101">
        <v>0</v>
      </c>
      <c r="K56" s="101">
        <v>0</v>
      </c>
      <c r="L56" s="101">
        <v>0</v>
      </c>
      <c r="M56" s="101">
        <v>0</v>
      </c>
      <c r="N56" s="101">
        <v>0</v>
      </c>
    </row>
    <row r="57" spans="2:14">
      <c r="B57" s="29" t="s">
        <v>428</v>
      </c>
      <c r="C57" s="48" t="s">
        <v>429</v>
      </c>
      <c r="D57" s="19" t="s">
        <v>27</v>
      </c>
      <c r="E57" s="101">
        <v>0</v>
      </c>
      <c r="F57" s="101">
        <v>0</v>
      </c>
      <c r="G57" s="101">
        <v>0</v>
      </c>
      <c r="H57" s="101">
        <v>0</v>
      </c>
      <c r="I57" s="101">
        <v>0</v>
      </c>
      <c r="J57" s="101">
        <v>0</v>
      </c>
      <c r="K57" s="101">
        <v>0</v>
      </c>
      <c r="L57" s="101">
        <v>0</v>
      </c>
      <c r="M57" s="101">
        <v>0</v>
      </c>
      <c r="N57" s="101">
        <v>0</v>
      </c>
    </row>
    <row r="58" spans="2:14">
      <c r="B58" s="29" t="s">
        <v>430</v>
      </c>
      <c r="C58" s="48" t="s">
        <v>431</v>
      </c>
      <c r="D58" s="19" t="s">
        <v>27</v>
      </c>
      <c r="E58" s="101">
        <v>0</v>
      </c>
      <c r="F58" s="101">
        <v>0</v>
      </c>
      <c r="G58" s="101">
        <v>0</v>
      </c>
      <c r="H58" s="101">
        <v>0</v>
      </c>
      <c r="I58" s="101">
        <v>0</v>
      </c>
      <c r="J58" s="101">
        <v>0</v>
      </c>
      <c r="K58" s="101">
        <v>0</v>
      </c>
      <c r="L58" s="101">
        <v>0</v>
      </c>
      <c r="M58" s="101">
        <v>0</v>
      </c>
      <c r="N58" s="101">
        <v>0</v>
      </c>
    </row>
    <row r="59" spans="2:14">
      <c r="B59" s="29" t="s">
        <v>432</v>
      </c>
      <c r="C59" s="48" t="s">
        <v>433</v>
      </c>
      <c r="D59" s="19" t="s">
        <v>27</v>
      </c>
      <c r="E59" s="101">
        <v>0</v>
      </c>
      <c r="F59" s="101">
        <v>0</v>
      </c>
      <c r="G59" s="101">
        <v>0</v>
      </c>
      <c r="H59" s="101">
        <v>0</v>
      </c>
      <c r="I59" s="101">
        <v>0</v>
      </c>
      <c r="J59" s="101">
        <v>0</v>
      </c>
      <c r="K59" s="101">
        <v>0</v>
      </c>
      <c r="L59" s="101">
        <v>0</v>
      </c>
      <c r="M59" s="101">
        <v>0</v>
      </c>
      <c r="N59" s="101">
        <v>0</v>
      </c>
    </row>
    <row r="60" spans="2:14">
      <c r="B60" s="29" t="s">
        <v>434</v>
      </c>
      <c r="C60" s="48" t="s">
        <v>435</v>
      </c>
      <c r="D60" s="19" t="s">
        <v>27</v>
      </c>
      <c r="E60" s="101">
        <v>0</v>
      </c>
      <c r="F60" s="101">
        <v>0</v>
      </c>
      <c r="G60" s="101">
        <v>0</v>
      </c>
      <c r="H60" s="101">
        <v>0</v>
      </c>
      <c r="I60" s="101">
        <v>0</v>
      </c>
      <c r="J60" s="101">
        <v>0</v>
      </c>
      <c r="K60" s="101">
        <v>0</v>
      </c>
      <c r="L60" s="101">
        <v>0</v>
      </c>
      <c r="M60" s="101">
        <v>0</v>
      </c>
      <c r="N60" s="101">
        <v>0</v>
      </c>
    </row>
    <row r="61" spans="2:14">
      <c r="B61" s="29" t="s">
        <v>436</v>
      </c>
      <c r="C61" s="23" t="s">
        <v>437</v>
      </c>
      <c r="D61" s="19" t="s">
        <v>27</v>
      </c>
      <c r="E61" s="101">
        <v>0</v>
      </c>
      <c r="F61" s="101">
        <v>0</v>
      </c>
      <c r="G61" s="101">
        <v>0</v>
      </c>
      <c r="H61" s="101">
        <v>0</v>
      </c>
      <c r="I61" s="101">
        <v>0</v>
      </c>
      <c r="J61" s="101">
        <v>0</v>
      </c>
      <c r="K61" s="101">
        <v>0</v>
      </c>
      <c r="L61" s="101">
        <v>0</v>
      </c>
      <c r="M61" s="101">
        <v>0</v>
      </c>
      <c r="N61" s="101">
        <v>0</v>
      </c>
    </row>
    <row r="62" spans="2:14">
      <c r="B62" s="29" t="s">
        <v>438</v>
      </c>
      <c r="C62" s="23" t="s">
        <v>439</v>
      </c>
      <c r="D62" s="19" t="s">
        <v>27</v>
      </c>
      <c r="E62" s="101">
        <v>4176.8597563939984</v>
      </c>
      <c r="F62" s="101">
        <v>-50962.163765673991</v>
      </c>
      <c r="G62" s="101">
        <v>-14869.869945449977</v>
      </c>
      <c r="H62" s="101">
        <v>4183.1799224902679</v>
      </c>
      <c r="I62" s="101">
        <v>-17445.44607274016</v>
      </c>
      <c r="J62" s="101">
        <v>-46384.7890687002</v>
      </c>
      <c r="K62" s="101">
        <v>-68039.48239605008</v>
      </c>
      <c r="L62" s="101">
        <v>4279.7006974600154</v>
      </c>
      <c r="M62" s="101">
        <v>-4302.5072155200069</v>
      </c>
      <c r="N62" s="101">
        <v>-10804.581128160018</v>
      </c>
    </row>
    <row r="63" spans="2:14">
      <c r="B63" s="27" t="s">
        <v>83</v>
      </c>
      <c r="C63" s="47" t="s">
        <v>440</v>
      </c>
      <c r="D63" s="19" t="s">
        <v>27</v>
      </c>
      <c r="E63" s="101">
        <v>7426.6925934433912</v>
      </c>
      <c r="F63" s="101">
        <v>2753.304220273767</v>
      </c>
      <c r="G63" s="101">
        <v>54480.53301754898</v>
      </c>
      <c r="H63" s="101">
        <v>75504.340648951955</v>
      </c>
      <c r="I63" s="101">
        <v>-5689.0286117180694</v>
      </c>
      <c r="J63" s="101">
        <v>79792.543940676755</v>
      </c>
      <c r="K63" s="101">
        <v>81692.344827574198</v>
      </c>
      <c r="L63" s="101">
        <v>34400.149819653583</v>
      </c>
      <c r="M63" s="101">
        <v>43309.464459528201</v>
      </c>
      <c r="N63" s="101">
        <v>63494.109171237295</v>
      </c>
    </row>
    <row r="64" spans="2:14">
      <c r="B64" s="29" t="s">
        <v>441</v>
      </c>
      <c r="C64" s="48" t="s">
        <v>386</v>
      </c>
      <c r="D64" s="19" t="s">
        <v>27</v>
      </c>
      <c r="E64" s="101">
        <v>0</v>
      </c>
      <c r="F64" s="101">
        <v>0</v>
      </c>
      <c r="G64" s="101">
        <v>0</v>
      </c>
      <c r="H64" s="101">
        <v>0</v>
      </c>
      <c r="I64" s="101">
        <v>0</v>
      </c>
      <c r="J64" s="101">
        <v>0</v>
      </c>
      <c r="K64" s="101">
        <v>0</v>
      </c>
      <c r="L64" s="101">
        <v>0</v>
      </c>
      <c r="M64" s="101">
        <v>0</v>
      </c>
      <c r="N64" s="101">
        <v>0</v>
      </c>
    </row>
    <row r="65" spans="2:14">
      <c r="B65" s="29" t="s">
        <v>442</v>
      </c>
      <c r="C65" s="48" t="s">
        <v>388</v>
      </c>
      <c r="D65" s="19" t="s">
        <v>27</v>
      </c>
      <c r="E65" s="101">
        <v>32973.911148682069</v>
      </c>
      <c r="F65" s="101">
        <v>40041.386273617762</v>
      </c>
      <c r="G65" s="101">
        <v>78986.321337668953</v>
      </c>
      <c r="H65" s="101">
        <v>74594.634094801673</v>
      </c>
      <c r="I65" s="101">
        <v>15750.506157072115</v>
      </c>
      <c r="J65" s="101">
        <v>104372.48462928695</v>
      </c>
      <c r="K65" s="101">
        <v>165971.76973440428</v>
      </c>
      <c r="L65" s="101">
        <v>36272.594592723501</v>
      </c>
      <c r="M65" s="101">
        <v>59830.828810738298</v>
      </c>
      <c r="N65" s="101">
        <v>75255.720264407311</v>
      </c>
    </row>
    <row r="66" spans="2:14">
      <c r="B66" s="29" t="s">
        <v>443</v>
      </c>
      <c r="C66" s="48" t="s">
        <v>390</v>
      </c>
      <c r="D66" s="19" t="s">
        <v>27</v>
      </c>
      <c r="E66" s="101">
        <v>-29724.078311632671</v>
      </c>
      <c r="F66" s="101">
        <v>13674.081712329993</v>
      </c>
      <c r="G66" s="101">
        <v>-9635.9183746700037</v>
      </c>
      <c r="H66" s="101">
        <v>-3273.4733683399863</v>
      </c>
      <c r="I66" s="101">
        <v>-3994.088696050022</v>
      </c>
      <c r="J66" s="101">
        <v>21804.848380090036</v>
      </c>
      <c r="K66" s="101">
        <v>-16239.942510780013</v>
      </c>
      <c r="L66" s="101">
        <v>-6152.1454705299257</v>
      </c>
      <c r="M66" s="101">
        <v>-12218.857135690083</v>
      </c>
      <c r="N66" s="101">
        <v>-957.02996501000234</v>
      </c>
    </row>
    <row r="67" spans="2:14">
      <c r="B67" s="29" t="s">
        <v>444</v>
      </c>
      <c r="C67" s="48" t="s">
        <v>392</v>
      </c>
      <c r="D67" s="19" t="s">
        <v>27</v>
      </c>
      <c r="E67" s="101">
        <v>0</v>
      </c>
      <c r="F67" s="101">
        <v>0</v>
      </c>
      <c r="G67" s="101">
        <v>0</v>
      </c>
      <c r="H67" s="101">
        <v>0</v>
      </c>
      <c r="I67" s="101">
        <v>0</v>
      </c>
      <c r="J67" s="101">
        <v>0</v>
      </c>
      <c r="K67" s="101">
        <v>0</v>
      </c>
      <c r="L67" s="101">
        <v>0</v>
      </c>
      <c r="M67" s="101">
        <v>0</v>
      </c>
      <c r="N67" s="101">
        <v>0</v>
      </c>
    </row>
    <row r="68" spans="2:14">
      <c r="B68" s="29" t="s">
        <v>445</v>
      </c>
      <c r="C68" s="48" t="s">
        <v>394</v>
      </c>
      <c r="D68" s="19" t="s">
        <v>27</v>
      </c>
      <c r="E68" s="101">
        <v>0</v>
      </c>
      <c r="F68" s="101">
        <v>0</v>
      </c>
      <c r="G68" s="101">
        <v>0</v>
      </c>
      <c r="H68" s="101">
        <v>0</v>
      </c>
      <c r="I68" s="101">
        <v>0</v>
      </c>
      <c r="J68" s="101">
        <v>0</v>
      </c>
      <c r="K68" s="101">
        <v>0</v>
      </c>
      <c r="L68" s="101">
        <v>0</v>
      </c>
      <c r="M68" s="101">
        <v>0</v>
      </c>
      <c r="N68" s="101">
        <v>0</v>
      </c>
    </row>
    <row r="69" spans="2:14">
      <c r="B69" s="29" t="s">
        <v>446</v>
      </c>
      <c r="C69" s="48" t="s">
        <v>447</v>
      </c>
      <c r="D69" s="19" t="s">
        <v>27</v>
      </c>
      <c r="E69" s="101">
        <v>0</v>
      </c>
      <c r="F69" s="101">
        <v>0</v>
      </c>
      <c r="G69" s="101">
        <v>0</v>
      </c>
      <c r="H69" s="101">
        <v>0</v>
      </c>
      <c r="I69" s="101">
        <v>0</v>
      </c>
      <c r="J69" s="101">
        <v>0</v>
      </c>
      <c r="K69" s="101">
        <v>0</v>
      </c>
      <c r="L69" s="101">
        <v>0</v>
      </c>
      <c r="M69" s="101">
        <v>0</v>
      </c>
      <c r="N69" s="101">
        <v>0</v>
      </c>
    </row>
    <row r="70" spans="2:14">
      <c r="B70" s="29" t="s">
        <v>448</v>
      </c>
      <c r="C70" s="48" t="s">
        <v>398</v>
      </c>
      <c r="D70" s="19" t="s">
        <v>27</v>
      </c>
      <c r="E70" s="101">
        <v>4176.8597563939984</v>
      </c>
      <c r="F70" s="101">
        <v>-50962.163765673991</v>
      </c>
      <c r="G70" s="101">
        <v>-14869.869945449977</v>
      </c>
      <c r="H70" s="101">
        <v>4183.1799224902679</v>
      </c>
      <c r="I70" s="101">
        <v>-17445.44607274016</v>
      </c>
      <c r="J70" s="101">
        <v>-46384.7890687002</v>
      </c>
      <c r="K70" s="101">
        <v>-68039.48239605008</v>
      </c>
      <c r="L70" s="101">
        <v>4279.7006974600154</v>
      </c>
      <c r="M70" s="101">
        <v>-4302.5072155200069</v>
      </c>
      <c r="N70" s="101">
        <v>-10804.581128160018</v>
      </c>
    </row>
    <row r="71" spans="2:14">
      <c r="B71" s="27" t="s">
        <v>85</v>
      </c>
      <c r="C71" s="47" t="s">
        <v>449</v>
      </c>
      <c r="D71" s="19" t="s">
        <v>27</v>
      </c>
      <c r="E71" s="101">
        <v>50501.288828604214</v>
      </c>
      <c r="F71" s="101">
        <v>-3494.7185455143517</v>
      </c>
      <c r="G71" s="101">
        <v>63950.121693786001</v>
      </c>
      <c r="H71" s="101">
        <v>52876.239384100787</v>
      </c>
      <c r="I71" s="101">
        <v>133027.32993427865</v>
      </c>
      <c r="J71" s="101">
        <v>95152.018063081472</v>
      </c>
      <c r="K71" s="101">
        <v>413717.92320854636</v>
      </c>
      <c r="L71" s="101">
        <v>155101.84451539381</v>
      </c>
      <c r="M71" s="101">
        <v>170231.10090253051</v>
      </c>
      <c r="N71" s="101">
        <v>144481.41473896799</v>
      </c>
    </row>
    <row r="72" spans="2:14">
      <c r="B72" s="29" t="s">
        <v>450</v>
      </c>
      <c r="C72" s="48" t="s">
        <v>451</v>
      </c>
      <c r="D72" s="19" t="s">
        <v>27</v>
      </c>
      <c r="E72" s="101">
        <v>0</v>
      </c>
      <c r="F72" s="101">
        <v>0</v>
      </c>
      <c r="G72" s="101">
        <v>0</v>
      </c>
      <c r="H72" s="101">
        <v>0</v>
      </c>
      <c r="I72" s="101">
        <v>0</v>
      </c>
      <c r="J72" s="101">
        <v>0</v>
      </c>
      <c r="K72" s="101">
        <v>0</v>
      </c>
      <c r="L72" s="101">
        <v>0</v>
      </c>
      <c r="M72" s="101">
        <v>0</v>
      </c>
      <c r="N72" s="101">
        <v>0</v>
      </c>
    </row>
    <row r="73" spans="2:14">
      <c r="B73" s="29" t="s">
        <v>452</v>
      </c>
      <c r="C73" s="48" t="s">
        <v>386</v>
      </c>
      <c r="D73" s="19" t="s">
        <v>27</v>
      </c>
      <c r="E73" s="101">
        <v>0</v>
      </c>
      <c r="F73" s="101">
        <v>0</v>
      </c>
      <c r="G73" s="101">
        <v>0</v>
      </c>
      <c r="H73" s="101">
        <v>0</v>
      </c>
      <c r="I73" s="101">
        <v>0</v>
      </c>
      <c r="J73" s="101">
        <v>0</v>
      </c>
      <c r="K73" s="101">
        <v>0</v>
      </c>
      <c r="L73" s="101">
        <v>0</v>
      </c>
      <c r="M73" s="101">
        <v>0</v>
      </c>
      <c r="N73" s="101">
        <v>0</v>
      </c>
    </row>
    <row r="74" spans="2:14">
      <c r="B74" s="29" t="s">
        <v>453</v>
      </c>
      <c r="C74" s="48" t="s">
        <v>454</v>
      </c>
      <c r="D74" s="19" t="s">
        <v>27</v>
      </c>
      <c r="E74" s="101">
        <v>60043.647963517535</v>
      </c>
      <c r="F74" s="101">
        <v>152011.3458450078</v>
      </c>
      <c r="G74" s="101">
        <v>65270.100920538534</v>
      </c>
      <c r="H74" s="101">
        <v>74179.116139796271</v>
      </c>
      <c r="I74" s="101">
        <v>149374.84517355877</v>
      </c>
      <c r="J74" s="101">
        <v>99481.425997976563</v>
      </c>
      <c r="K74" s="101">
        <v>320903.52021632087</v>
      </c>
      <c r="L74" s="101">
        <v>157430.76799915577</v>
      </c>
      <c r="M74" s="101">
        <v>152477.85098657437</v>
      </c>
      <c r="N74" s="101">
        <v>90611.65995122437</v>
      </c>
    </row>
    <row r="75" spans="2:14">
      <c r="B75" s="29" t="s">
        <v>455</v>
      </c>
      <c r="C75" s="48" t="s">
        <v>456</v>
      </c>
      <c r="D75" s="19" t="s">
        <v>27</v>
      </c>
      <c r="E75" s="101">
        <v>-9542.3591349133185</v>
      </c>
      <c r="F75" s="101">
        <v>-155506.06439052214</v>
      </c>
      <c r="G75" s="101">
        <v>-1319.9792267525227</v>
      </c>
      <c r="H75" s="101">
        <v>-21302.876755695474</v>
      </c>
      <c r="I75" s="101">
        <v>-16347.515144137389</v>
      </c>
      <c r="J75" s="101">
        <v>-4329.4079348951018</v>
      </c>
      <c r="K75" s="101">
        <v>92814.402992225529</v>
      </c>
      <c r="L75" s="101">
        <v>-2328.9234837619761</v>
      </c>
      <c r="M75" s="101">
        <v>17753.24991595613</v>
      </c>
      <c r="N75" s="101">
        <v>53869.754787743608</v>
      </c>
    </row>
    <row r="76" spans="2:14">
      <c r="B76" s="29" t="s">
        <v>457</v>
      </c>
      <c r="C76" s="48" t="s">
        <v>458</v>
      </c>
      <c r="D76" s="19" t="s">
        <v>27</v>
      </c>
      <c r="E76" s="101">
        <v>0</v>
      </c>
      <c r="F76" s="101">
        <v>0</v>
      </c>
      <c r="G76" s="101">
        <v>0</v>
      </c>
      <c r="H76" s="101">
        <v>0</v>
      </c>
      <c r="I76" s="101">
        <v>0</v>
      </c>
      <c r="J76" s="101">
        <v>0</v>
      </c>
      <c r="K76" s="101">
        <v>0</v>
      </c>
      <c r="L76" s="101">
        <v>0</v>
      </c>
      <c r="M76" s="101">
        <v>0</v>
      </c>
      <c r="N76" s="101">
        <v>0</v>
      </c>
    </row>
    <row r="77" spans="2:14">
      <c r="B77" s="29" t="s">
        <v>459</v>
      </c>
      <c r="C77" s="48" t="s">
        <v>408</v>
      </c>
      <c r="D77" s="19" t="s">
        <v>27</v>
      </c>
      <c r="E77" s="101">
        <v>0</v>
      </c>
      <c r="F77" s="101">
        <v>0</v>
      </c>
      <c r="G77" s="101">
        <v>0</v>
      </c>
      <c r="H77" s="101">
        <v>0</v>
      </c>
      <c r="I77" s="101">
        <v>0</v>
      </c>
      <c r="J77" s="101">
        <v>0</v>
      </c>
      <c r="K77" s="101">
        <v>0</v>
      </c>
      <c r="L77" s="101">
        <v>0</v>
      </c>
      <c r="M77" s="101">
        <v>0</v>
      </c>
      <c r="N77" s="101">
        <v>0</v>
      </c>
    </row>
    <row r="78" spans="2:14">
      <c r="B78" s="29" t="s">
        <v>460</v>
      </c>
      <c r="C78" s="48" t="s">
        <v>461</v>
      </c>
      <c r="D78" s="19" t="s">
        <v>27</v>
      </c>
      <c r="E78" s="101">
        <v>0</v>
      </c>
      <c r="F78" s="101">
        <v>0</v>
      </c>
      <c r="G78" s="101">
        <v>0</v>
      </c>
      <c r="H78" s="101">
        <v>0</v>
      </c>
      <c r="I78" s="101">
        <v>0</v>
      </c>
      <c r="J78" s="101">
        <v>0</v>
      </c>
      <c r="K78" s="101">
        <v>0</v>
      </c>
      <c r="L78" s="101">
        <v>0</v>
      </c>
      <c r="M78" s="101">
        <v>0</v>
      </c>
      <c r="N78" s="101">
        <v>0</v>
      </c>
    </row>
    <row r="79" spans="2:14">
      <c r="B79" s="20" t="s">
        <v>462</v>
      </c>
      <c r="C79" s="53" t="s">
        <v>463</v>
      </c>
      <c r="D79" s="21" t="s">
        <v>27</v>
      </c>
      <c r="E79" s="101">
        <v>0</v>
      </c>
      <c r="F79" s="101">
        <v>0</v>
      </c>
      <c r="G79" s="101">
        <v>0</v>
      </c>
      <c r="H79" s="101">
        <v>0</v>
      </c>
      <c r="I79" s="101">
        <v>0</v>
      </c>
      <c r="J79" s="101">
        <v>0</v>
      </c>
      <c r="K79" s="101">
        <v>0</v>
      </c>
      <c r="L79" s="101">
        <v>0</v>
      </c>
      <c r="M79" s="101">
        <v>0</v>
      </c>
      <c r="N79" s="101">
        <v>0</v>
      </c>
    </row>
    <row r="80" spans="2:14">
      <c r="B80" s="29" t="s">
        <v>25</v>
      </c>
      <c r="C80" s="34" t="s">
        <v>89</v>
      </c>
      <c r="D80" s="19"/>
      <c r="E80" s="101"/>
      <c r="F80" s="101"/>
      <c r="G80" s="101"/>
      <c r="H80" s="101"/>
      <c r="I80" s="101"/>
      <c r="J80" s="101"/>
      <c r="K80" s="101"/>
      <c r="L80" s="101"/>
      <c r="M80" s="101"/>
      <c r="N80" s="101"/>
    </row>
    <row r="81" spans="2:14">
      <c r="B81" s="29" t="s">
        <v>464</v>
      </c>
      <c r="C81" s="23" t="s">
        <v>465</v>
      </c>
      <c r="D81" s="19" t="s">
        <v>27</v>
      </c>
      <c r="E81" s="101">
        <v>59634.66749540536</v>
      </c>
      <c r="F81" s="101">
        <v>68786.605506717591</v>
      </c>
      <c r="G81" s="101">
        <v>58215.893605419697</v>
      </c>
      <c r="H81" s="101">
        <v>68225.161042756095</v>
      </c>
      <c r="I81" s="101">
        <v>64201.068296498008</v>
      </c>
      <c r="J81" s="101">
        <v>68673.648788649007</v>
      </c>
      <c r="K81" s="101">
        <v>74517.620283976008</v>
      </c>
      <c r="L81" s="101">
        <v>82370.008744541003</v>
      </c>
      <c r="M81" s="101">
        <v>107952.67620053643</v>
      </c>
      <c r="N81" s="101">
        <v>145682.57161806998</v>
      </c>
    </row>
    <row r="82" spans="2:14">
      <c r="B82" s="29" t="s">
        <v>466</v>
      </c>
      <c r="C82" s="48" t="s">
        <v>467</v>
      </c>
      <c r="D82" s="19" t="s">
        <v>27</v>
      </c>
      <c r="E82" s="101">
        <v>57362.397140105299</v>
      </c>
      <c r="F82" s="101">
        <v>66980.5468368976</v>
      </c>
      <c r="G82" s="101">
        <v>56309.036271559686</v>
      </c>
      <c r="H82" s="101">
        <v>65051.888192856095</v>
      </c>
      <c r="I82" s="101">
        <v>62142.241764338003</v>
      </c>
      <c r="J82" s="101">
        <v>66589.031632539001</v>
      </c>
      <c r="K82" s="101">
        <v>72437.874170216004</v>
      </c>
      <c r="L82" s="101">
        <v>80908.312592770992</v>
      </c>
      <c r="M82" s="101">
        <v>103535.63718842642</v>
      </c>
      <c r="N82" s="101">
        <v>141005.01599905</v>
      </c>
    </row>
    <row r="83" spans="2:14">
      <c r="B83" s="29" t="s">
        <v>468</v>
      </c>
      <c r="C83" s="48" t="s">
        <v>469</v>
      </c>
      <c r="D83" s="19" t="s">
        <v>27</v>
      </c>
      <c r="E83" s="101">
        <v>37.840563129999992</v>
      </c>
      <c r="F83" s="101">
        <v>8.5947286900000002</v>
      </c>
      <c r="G83" s="101">
        <v>29.450020009999999</v>
      </c>
      <c r="H83" s="101">
        <v>9.6611881100000012</v>
      </c>
      <c r="I83" s="101">
        <v>9.4451740900000001</v>
      </c>
      <c r="J83" s="101">
        <v>4.6734773199999999</v>
      </c>
      <c r="K83" s="101">
        <v>0.9057900000000001</v>
      </c>
      <c r="L83" s="101">
        <v>6.1703297999999993</v>
      </c>
      <c r="M83" s="101">
        <v>22.267166469999999</v>
      </c>
      <c r="N83" s="101">
        <v>16.403791529999999</v>
      </c>
    </row>
    <row r="84" spans="2:14">
      <c r="B84" s="29" t="s">
        <v>470</v>
      </c>
      <c r="C84" s="48" t="s">
        <v>471</v>
      </c>
      <c r="D84" s="19" t="s">
        <v>27</v>
      </c>
      <c r="E84" s="101">
        <v>2234.4297921699999</v>
      </c>
      <c r="F84" s="101">
        <v>1797.4639411300002</v>
      </c>
      <c r="G84" s="101">
        <v>1877.4073138500003</v>
      </c>
      <c r="H84" s="101">
        <v>3163.6116617900002</v>
      </c>
      <c r="I84" s="101">
        <v>2049.3813580700003</v>
      </c>
      <c r="J84" s="101">
        <v>2079.9436787899999</v>
      </c>
      <c r="K84" s="101">
        <v>2078.84032376</v>
      </c>
      <c r="L84" s="101">
        <v>1455.5258219699999</v>
      </c>
      <c r="M84" s="101">
        <v>4394.7718456399998</v>
      </c>
      <c r="N84" s="101">
        <v>4661.15182749</v>
      </c>
    </row>
    <row r="85" spans="2:14">
      <c r="B85" s="29" t="s">
        <v>472</v>
      </c>
      <c r="C85" s="23" t="s">
        <v>473</v>
      </c>
      <c r="D85" s="19" t="s">
        <v>27</v>
      </c>
      <c r="E85" s="101">
        <v>0</v>
      </c>
      <c r="F85" s="101">
        <v>15.095096959999999</v>
      </c>
      <c r="G85" s="101">
        <v>22.8479174</v>
      </c>
      <c r="H85" s="101">
        <v>20.48</v>
      </c>
      <c r="I85" s="101">
        <v>21.352092880000001</v>
      </c>
      <c r="J85" s="101">
        <v>19.481297130000002</v>
      </c>
      <c r="K85" s="101">
        <v>11.40877759</v>
      </c>
      <c r="L85" s="101">
        <v>82.6601</v>
      </c>
      <c r="M85" s="101">
        <v>35.096800000000002</v>
      </c>
      <c r="N85" s="101">
        <v>51.515999999999998</v>
      </c>
    </row>
    <row r="86" spans="2:14">
      <c r="B86" s="29" t="s">
        <v>474</v>
      </c>
      <c r="C86" s="48" t="s">
        <v>475</v>
      </c>
      <c r="D86" s="19" t="s">
        <v>27</v>
      </c>
      <c r="E86" s="101">
        <v>0</v>
      </c>
      <c r="F86" s="101">
        <v>14.53859696</v>
      </c>
      <c r="G86" s="101">
        <v>22.8479174</v>
      </c>
      <c r="H86" s="101">
        <v>20.48</v>
      </c>
      <c r="I86" s="101">
        <v>21.352092880000001</v>
      </c>
      <c r="J86" s="101">
        <v>19.481297130000002</v>
      </c>
      <c r="K86" s="101">
        <v>11.40877759</v>
      </c>
      <c r="L86" s="101">
        <v>82.6601</v>
      </c>
      <c r="M86" s="101">
        <v>35.096800000000002</v>
      </c>
      <c r="N86" s="101">
        <v>51.515999999999998</v>
      </c>
    </row>
    <row r="87" spans="2:14">
      <c r="B87" s="29" t="s">
        <v>476</v>
      </c>
      <c r="C87" s="48" t="s">
        <v>477</v>
      </c>
      <c r="D87" s="19" t="s">
        <v>27</v>
      </c>
      <c r="E87" s="101">
        <v>0</v>
      </c>
      <c r="F87" s="101">
        <v>0</v>
      </c>
      <c r="G87" s="101">
        <v>0</v>
      </c>
      <c r="H87" s="101">
        <v>0</v>
      </c>
      <c r="I87" s="101">
        <v>0</v>
      </c>
      <c r="J87" s="101">
        <v>0</v>
      </c>
      <c r="K87" s="101">
        <v>0</v>
      </c>
      <c r="L87" s="101">
        <v>0</v>
      </c>
      <c r="M87" s="101">
        <v>0</v>
      </c>
      <c r="N87" s="101">
        <v>0</v>
      </c>
    </row>
    <row r="88" spans="2:14">
      <c r="B88" s="29" t="s">
        <v>478</v>
      </c>
      <c r="C88" s="48" t="s">
        <v>479</v>
      </c>
      <c r="D88" s="19" t="s">
        <v>27</v>
      </c>
      <c r="E88" s="101">
        <v>0</v>
      </c>
      <c r="F88" s="101">
        <v>0.55649999999999999</v>
      </c>
      <c r="G88" s="101">
        <v>0</v>
      </c>
      <c r="H88" s="101">
        <v>0</v>
      </c>
      <c r="I88" s="101">
        <v>0</v>
      </c>
      <c r="J88" s="101">
        <v>0</v>
      </c>
      <c r="K88" s="101">
        <v>0</v>
      </c>
      <c r="L88" s="101">
        <v>0</v>
      </c>
      <c r="M88" s="101">
        <v>0</v>
      </c>
      <c r="N88" s="101">
        <v>0</v>
      </c>
    </row>
    <row r="89" spans="2:14">
      <c r="B89" s="30" t="s">
        <v>480</v>
      </c>
      <c r="C89" s="24" t="s">
        <v>481</v>
      </c>
      <c r="D89" s="25" t="s">
        <v>27</v>
      </c>
      <c r="E89" s="101">
        <v>778.14529400000004</v>
      </c>
      <c r="F89" s="101">
        <v>2285.267965</v>
      </c>
      <c r="G89" s="101">
        <v>2730.3842970000001</v>
      </c>
      <c r="H89" s="101">
        <v>3173.9188980000004</v>
      </c>
      <c r="I89" s="101">
        <v>3811.5030980000001</v>
      </c>
      <c r="J89" s="101">
        <v>4989.7766940000001</v>
      </c>
      <c r="K89" s="101">
        <v>6342.6099620000005</v>
      </c>
      <c r="L89" s="101">
        <v>7343.2906060000005</v>
      </c>
      <c r="M89" s="101">
        <v>12787.577149000001</v>
      </c>
      <c r="N89" s="101">
        <v>11034.299802</v>
      </c>
    </row>
    <row r="90" spans="2:14">
      <c r="B90" s="29" t="s">
        <v>482</v>
      </c>
      <c r="C90" s="23" t="s">
        <v>483</v>
      </c>
      <c r="D90" s="19" t="s">
        <v>27</v>
      </c>
      <c r="E90" s="101">
        <v>0</v>
      </c>
      <c r="F90" s="101">
        <v>0</v>
      </c>
      <c r="G90" s="101">
        <v>0</v>
      </c>
      <c r="H90" s="101">
        <v>0</v>
      </c>
      <c r="I90" s="101">
        <v>0</v>
      </c>
      <c r="J90" s="101">
        <v>0</v>
      </c>
      <c r="K90" s="101">
        <v>0</v>
      </c>
      <c r="L90" s="101">
        <v>0</v>
      </c>
      <c r="M90" s="101">
        <v>0</v>
      </c>
      <c r="N90" s="101">
        <v>0</v>
      </c>
    </row>
    <row r="91" spans="2:14">
      <c r="B91" s="29" t="s">
        <v>484</v>
      </c>
      <c r="C91" s="48" t="s">
        <v>485</v>
      </c>
      <c r="D91" s="19" t="s">
        <v>27</v>
      </c>
      <c r="E91" s="101">
        <v>0</v>
      </c>
      <c r="F91" s="101">
        <v>0</v>
      </c>
      <c r="G91" s="101">
        <v>0</v>
      </c>
      <c r="H91" s="101">
        <v>0</v>
      </c>
      <c r="I91" s="101">
        <v>0</v>
      </c>
      <c r="J91" s="101">
        <v>0</v>
      </c>
      <c r="K91" s="101">
        <v>0</v>
      </c>
      <c r="L91" s="101">
        <v>0</v>
      </c>
      <c r="M91" s="101">
        <v>0</v>
      </c>
      <c r="N91" s="101">
        <v>0</v>
      </c>
    </row>
    <row r="92" spans="2:14">
      <c r="B92" s="29" t="s">
        <v>486</v>
      </c>
      <c r="C92" s="48" t="s">
        <v>487</v>
      </c>
      <c r="D92" s="19" t="s">
        <v>27</v>
      </c>
      <c r="E92" s="101">
        <v>0</v>
      </c>
      <c r="F92" s="101">
        <v>0</v>
      </c>
      <c r="G92" s="101">
        <v>0</v>
      </c>
      <c r="H92" s="101">
        <v>0</v>
      </c>
      <c r="I92" s="101">
        <v>0</v>
      </c>
      <c r="J92" s="101">
        <v>0</v>
      </c>
      <c r="K92" s="101">
        <v>0</v>
      </c>
      <c r="L92" s="101">
        <v>0</v>
      </c>
      <c r="M92" s="101">
        <v>0</v>
      </c>
      <c r="N92" s="101">
        <v>0</v>
      </c>
    </row>
    <row r="93" spans="2:14">
      <c r="B93" s="29" t="s">
        <v>488</v>
      </c>
      <c r="C93" s="48" t="s">
        <v>481</v>
      </c>
      <c r="D93" s="19" t="s">
        <v>27</v>
      </c>
      <c r="E93" s="101">
        <v>0</v>
      </c>
      <c r="F93" s="101">
        <v>0</v>
      </c>
      <c r="G93" s="101">
        <v>0</v>
      </c>
      <c r="H93" s="101">
        <v>0</v>
      </c>
      <c r="I93" s="101">
        <v>0</v>
      </c>
      <c r="J93" s="101">
        <v>0</v>
      </c>
      <c r="K93" s="101">
        <v>0</v>
      </c>
      <c r="L93" s="101">
        <v>0</v>
      </c>
      <c r="M93" s="101">
        <v>0</v>
      </c>
      <c r="N93" s="101">
        <v>0</v>
      </c>
    </row>
    <row r="94" spans="2:14">
      <c r="B94" s="30" t="s">
        <v>489</v>
      </c>
      <c r="C94" s="51" t="s">
        <v>490</v>
      </c>
      <c r="D94" s="25" t="s">
        <v>27</v>
      </c>
      <c r="E94" s="101">
        <v>0</v>
      </c>
      <c r="F94" s="101">
        <v>0</v>
      </c>
      <c r="G94" s="101">
        <v>0</v>
      </c>
      <c r="H94" s="101">
        <v>0</v>
      </c>
      <c r="I94" s="101">
        <v>0</v>
      </c>
      <c r="J94" s="101">
        <v>0</v>
      </c>
      <c r="K94" s="101">
        <v>0</v>
      </c>
      <c r="L94" s="101">
        <v>0</v>
      </c>
      <c r="M94" s="101">
        <v>0</v>
      </c>
      <c r="N94" s="101">
        <v>0</v>
      </c>
    </row>
    <row r="95" spans="2:14">
      <c r="B95" s="29" t="s">
        <v>106</v>
      </c>
      <c r="C95" s="23" t="s">
        <v>491</v>
      </c>
      <c r="D95" s="19" t="s">
        <v>27</v>
      </c>
      <c r="E95" s="101">
        <v>-80535.737609053613</v>
      </c>
      <c r="F95" s="101">
        <v>-1057.5537522744089</v>
      </c>
      <c r="G95" s="101">
        <v>-108218.75149511399</v>
      </c>
      <c r="H95" s="101">
        <v>-117407.62687321776</v>
      </c>
      <c r="I95" s="101">
        <v>-91510.853249440595</v>
      </c>
      <c r="J95" s="101">
        <v>-158092.52420632823</v>
      </c>
      <c r="K95" s="101">
        <v>-352348.82016120054</v>
      </c>
      <c r="L95" s="101">
        <v>-158508.61470127734</v>
      </c>
      <c r="M95" s="101">
        <v>-203298.82597569865</v>
      </c>
      <c r="N95" s="101">
        <v>-221909.90062011531</v>
      </c>
    </row>
    <row r="96" spans="2:14">
      <c r="B96" s="29" t="s">
        <v>492</v>
      </c>
      <c r="C96" s="23" t="s">
        <v>493</v>
      </c>
      <c r="D96" s="19" t="s">
        <v>27</v>
      </c>
      <c r="E96" s="101">
        <v>57927.981422047618</v>
      </c>
      <c r="F96" s="101">
        <v>-741.4143252405629</v>
      </c>
      <c r="G96" s="101">
        <v>118430.65471133498</v>
      </c>
      <c r="H96" s="101">
        <v>128380.58003305274</v>
      </c>
      <c r="I96" s="101">
        <v>127338.32002591279</v>
      </c>
      <c r="J96" s="101">
        <v>174944.56200375824</v>
      </c>
      <c r="K96" s="101">
        <v>495410.26803612063</v>
      </c>
      <c r="L96" s="101">
        <v>189501.99433504738</v>
      </c>
      <c r="M96" s="101">
        <v>213541.30290465054</v>
      </c>
      <c r="N96" s="101">
        <v>207975.52391020529</v>
      </c>
    </row>
    <row r="97" spans="2:14">
      <c r="B97" s="29" t="s">
        <v>494</v>
      </c>
      <c r="C97" s="48" t="s">
        <v>495</v>
      </c>
      <c r="D97" s="19" t="s">
        <v>27</v>
      </c>
      <c r="E97" s="101">
        <v>57927.981422047618</v>
      </c>
      <c r="F97" s="101">
        <v>-741.4143252405629</v>
      </c>
      <c r="G97" s="101">
        <v>118430.65471133498</v>
      </c>
      <c r="H97" s="101">
        <v>128380.58003305274</v>
      </c>
      <c r="I97" s="101">
        <v>127338.32002591279</v>
      </c>
      <c r="J97" s="101">
        <v>174944.56200375824</v>
      </c>
      <c r="K97" s="101">
        <v>495410.26803612063</v>
      </c>
      <c r="L97" s="101">
        <v>189501.99433504738</v>
      </c>
      <c r="M97" s="101">
        <v>213541.30290465054</v>
      </c>
      <c r="N97" s="101">
        <v>207975.52391020529</v>
      </c>
    </row>
    <row r="98" spans="2:14">
      <c r="B98" s="29" t="s">
        <v>496</v>
      </c>
      <c r="C98" s="48" t="s">
        <v>497</v>
      </c>
      <c r="D98" s="59" t="s">
        <v>27</v>
      </c>
      <c r="E98" s="101">
        <v>53751.12166565362</v>
      </c>
      <c r="F98" s="101">
        <v>50220.749440433428</v>
      </c>
      <c r="G98" s="101">
        <v>133300.52465678495</v>
      </c>
      <c r="H98" s="101">
        <v>124197.40011056248</v>
      </c>
      <c r="I98" s="101">
        <v>144783.76623442449</v>
      </c>
      <c r="J98" s="101">
        <v>221329.35107245846</v>
      </c>
      <c r="K98" s="101">
        <v>563449.75043217069</v>
      </c>
      <c r="L98" s="101">
        <v>185222.29363758737</v>
      </c>
      <c r="M98" s="101">
        <v>217843.36435308063</v>
      </c>
      <c r="N98" s="101">
        <v>218780.10503836529</v>
      </c>
    </row>
    <row r="99" spans="2:14">
      <c r="B99" s="20" t="s">
        <v>107</v>
      </c>
      <c r="C99" s="53" t="s">
        <v>498</v>
      </c>
      <c r="D99" s="60" t="s">
        <v>27</v>
      </c>
      <c r="E99" s="101">
        <v>53751.12166565362</v>
      </c>
      <c r="F99" s="101">
        <v>50220.749440433428</v>
      </c>
      <c r="G99" s="101">
        <v>133300.52465678495</v>
      </c>
      <c r="H99" s="101">
        <v>124197.40011056248</v>
      </c>
      <c r="I99" s="101">
        <v>144783.76623442449</v>
      </c>
      <c r="J99" s="101">
        <v>221329.35107245846</v>
      </c>
      <c r="K99" s="101">
        <v>563449.75043217069</v>
      </c>
      <c r="L99" s="101">
        <v>185222.29363758737</v>
      </c>
      <c r="M99" s="101">
        <v>217843.36435308063</v>
      </c>
      <c r="N99" s="101">
        <v>218780.10503836529</v>
      </c>
    </row>
  </sheetData>
  <mergeCells count="14">
    <mergeCell ref="M6:M7"/>
    <mergeCell ref="N6:N7"/>
    <mergeCell ref="E4:N5"/>
    <mergeCell ref="E3:N3"/>
    <mergeCell ref="E2:N2"/>
    <mergeCell ref="B5:C6"/>
    <mergeCell ref="L6:L7"/>
    <mergeCell ref="H6:H7"/>
    <mergeCell ref="I6:I7"/>
    <mergeCell ref="J6:J7"/>
    <mergeCell ref="K6:K7"/>
    <mergeCell ref="E6:E7"/>
    <mergeCell ref="F6:F7"/>
    <mergeCell ref="G6:G7"/>
  </mergeCells>
  <hyperlinks>
    <hyperlink ref="B1" location="Indice!A1" display="Regresar" xr:uid="{00000000-0004-0000-0400-000000000000}"/>
  </hyperlink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Indice</vt:lpstr>
      <vt:lpstr>Estado I</vt:lpstr>
      <vt:lpstr>Ingreso</vt:lpstr>
      <vt:lpstr>Gasto</vt:lpstr>
      <vt:lpstr>Erogación funciones de Gobierno</vt:lpstr>
      <vt:lpstr>Transacciones ActivosyPasivos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Wilfredo A. Díaz Cruz</cp:lastModifiedBy>
  <dcterms:created xsi:type="dcterms:W3CDTF">2019-02-27T16:49:41Z</dcterms:created>
  <dcterms:modified xsi:type="dcterms:W3CDTF">2024-06-28T17:18:07Z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374117e-0e4c-4686-a7d7-10af5af37635_Enabled">
    <vt:lpwstr>True</vt:lpwstr>
  </property>
  <property fmtid="{D5CDD505-2E9C-101B-9397-08002B2CF9AE}" pid="3" name="MSIP_Label_b374117e-0e4c-4686-a7d7-10af5af37635_SiteId">
    <vt:lpwstr>f95fe5db-cb59-4b48-9fdf-af74bc1b2ff0</vt:lpwstr>
  </property>
  <property fmtid="{D5CDD505-2E9C-101B-9397-08002B2CF9AE}" pid="4" name="MSIP_Label_b374117e-0e4c-4686-a7d7-10af5af37635_Owner">
    <vt:lpwstr>v.diaz@bancentral.gov.do</vt:lpwstr>
  </property>
  <property fmtid="{D5CDD505-2E9C-101B-9397-08002B2CF9AE}" pid="5" name="MSIP_Label_b374117e-0e4c-4686-a7d7-10af5af37635_SetDate">
    <vt:lpwstr>2019-12-11T16:04:17.6850069Z</vt:lpwstr>
  </property>
  <property fmtid="{D5CDD505-2E9C-101B-9397-08002B2CF9AE}" pid="6" name="MSIP_Label_b374117e-0e4c-4686-a7d7-10af5af37635_Name">
    <vt:lpwstr>General</vt:lpwstr>
  </property>
  <property fmtid="{D5CDD505-2E9C-101B-9397-08002B2CF9AE}" pid="7" name="MSIP_Label_b374117e-0e4c-4686-a7d7-10af5af37635_Application">
    <vt:lpwstr>Microsoft Azure Information Protection</vt:lpwstr>
  </property>
  <property fmtid="{D5CDD505-2E9C-101B-9397-08002B2CF9AE}" pid="8" name="MSIP_Label_b374117e-0e4c-4686-a7d7-10af5af37635_Extended_MSFT_Method">
    <vt:lpwstr>Automatic</vt:lpwstr>
  </property>
  <property fmtid="{D5CDD505-2E9C-101B-9397-08002B2CF9AE}" pid="9" name="Sensitivity">
    <vt:lpwstr>General</vt:lpwstr>
  </property>
</Properties>
</file>